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P\Desktop\"/>
    </mc:Choice>
  </mc:AlternateContent>
  <bookViews>
    <workbookView windowWidth="28800" windowHeight="11805"/>
  </bookViews>
  <sheets>
    <sheet name="Sheet1" sheetId="1" r:id="rId1"/>
  </sheets>
  <externalReferences>
    <externalReference r:id="rId2"/>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<sst xmlns="http://schemas.openxmlformats.org/spreadsheetml/2006/main" count="279" uniqueCount="170">
  <si>
    <r>
      <rPr>
        <sz val="16"/>
        <color theme="1"/>
        <rFont val="方正小标宋简体"/>
        <charset val="134"/>
      </rPr>
      <t>兰州大学2026年（第二十九届）“</t>
    </r>
    <r>
      <rPr>
        <sz val="16"/>
        <color theme="1"/>
        <rFont val="宋体"/>
        <charset val="134"/>
      </rPr>
      <t>䇹</t>
    </r>
    <r>
      <rPr>
        <sz val="16"/>
        <color theme="1"/>
        <rFont val="方正小标宋简体"/>
        <charset val="134"/>
      </rPr>
      <t>政基金”项目中期检查结果汇总表</t>
    </r>
  </si>
  <si>
    <t>组别</t>
  </si>
  <si>
    <t>姓名</t>
  </si>
  <si>
    <t>性别</t>
  </si>
  <si>
    <t>学院</t>
  </si>
  <si>
    <t>导师</t>
  </si>
  <si>
    <t>项目名称</t>
  </si>
  <si>
    <t>中期检查结果</t>
  </si>
  <si>
    <t>备注</t>
  </si>
  <si>
    <t>文史组</t>
  </si>
  <si>
    <t>李婧</t>
  </si>
  <si>
    <t>管理学院</t>
  </si>
  <si>
    <t>能源转型对区域经济差距的影响与作用机制 ——基于固定效应模型的实证研究</t>
  </si>
  <si>
    <t>一等</t>
  </si>
  <si>
    <t>郭栋强</t>
  </si>
  <si>
    <t>法学院</t>
  </si>
  <si>
    <t>算力的法益识别与刑法保护研究</t>
  </si>
  <si>
    <t>傅凌凌</t>
  </si>
  <si>
    <t>萃英学院</t>
  </si>
  <si>
    <t>国家安全学视域下晚清新疆巡抚治疆经济政策研究</t>
  </si>
  <si>
    <t>李萌</t>
  </si>
  <si>
    <t>历史文化学院</t>
  </si>
  <si>
    <t>邪氛之下：嘉庆后期邪教诬告案研究</t>
  </si>
  <si>
    <t>李浩</t>
  </si>
  <si>
    <t>汉灵帝中平三诏与地方治理政策</t>
  </si>
  <si>
    <t>王梓伊</t>
  </si>
  <si>
    <t>智能政务服务影响公众满意度的双刃剑效应：基于混合研究方法的证据</t>
  </si>
  <si>
    <t>二等</t>
  </si>
  <si>
    <t>秦赛</t>
  </si>
  <si>
    <t>网络视频谣言的多模态特征与动态演化——基于机器学习的实证研究</t>
  </si>
  <si>
    <t>张俊</t>
  </si>
  <si>
    <t>中国城市清洁能源转型对生态风险的影响研究</t>
  </si>
  <si>
    <t>郭筱洁</t>
  </si>
  <si>
    <t>游戏账号恶意找回的司法认定研究</t>
  </si>
  <si>
    <t>赵思渝</t>
  </si>
  <si>
    <t>说“病”听“痛”：医患互动中医生群体的情感劳动与信任重建研究</t>
  </si>
  <si>
    <t>杨怡</t>
  </si>
  <si>
    <t>信任的代际差异：历史政策反馈与基于绩效的信任边界</t>
  </si>
  <si>
    <t>陆凤</t>
  </si>
  <si>
    <t>经济学院</t>
  </si>
  <si>
    <t>西部陆海新通道对城市新质生产力发展的影响效应与机制研究</t>
  </si>
  <si>
    <t>冯琦</t>
  </si>
  <si>
    <t>河西走廊文化遗产实践育人的协同治理模式构建研究</t>
  </si>
  <si>
    <t>尹肇天</t>
  </si>
  <si>
    <t>绿色贸易壁垒、企业金融策略与全球价值链韧性——基于“脱实向虚”风险传染的微观证据</t>
  </si>
  <si>
    <t>王世宁</t>
  </si>
  <si>
    <t>零工经济、就业与城乡收入差距</t>
  </si>
  <si>
    <t>三等</t>
  </si>
  <si>
    <t>丘翎</t>
  </si>
  <si>
    <t>外国语学院</t>
  </si>
  <si>
    <t>陈建林</t>
  </si>
  <si>
    <t>抑制控制对藏汉英三语者英语功能语序习得中语言迁移的调节作用</t>
  </si>
  <si>
    <t>更换导师</t>
  </si>
  <si>
    <t>周旭</t>
  </si>
  <si>
    <t>“权力失衡”还是“决策协同”：家庭权力冲突对农户有机肥施用行为的影响研究</t>
  </si>
  <si>
    <t>朱梓阳</t>
  </si>
  <si>
    <t>哲学社会学院</t>
  </si>
  <si>
    <t>压力与坚守：村支书助农直播的情感劳动研究</t>
  </si>
  <si>
    <t>数理组</t>
  </si>
  <si>
    <t>张舰文</t>
  </si>
  <si>
    <t>材料与能源学院</t>
  </si>
  <si>
    <r>
      <rPr>
        <sz val="10"/>
        <rFont val="宋体"/>
        <charset val="134"/>
      </rPr>
      <t>接触电诱导LaPO</t>
    </r>
    <r>
      <rPr>
        <sz val="10"/>
        <rFont val="Times New Roman"/>
        <charset val="134"/>
      </rPr>
      <t>₄</t>
    </r>
    <r>
      <rPr>
        <sz val="10"/>
        <rFont val="宋体"/>
        <charset val="134"/>
      </rPr>
      <t>基质自陷激子发射的力致发光机制研究</t>
    </r>
  </si>
  <si>
    <t>高子亢</t>
  </si>
  <si>
    <t>土木工程与力学学院</t>
  </si>
  <si>
    <t>湍流—沙尘耦合作用下机身流场数值模拟与气动特性研究</t>
  </si>
  <si>
    <t>孙畅</t>
  </si>
  <si>
    <t>信息科学与工程学院</t>
  </si>
  <si>
    <t>基于蜜罐技术的VPN远程接入后攻击行为观测分析</t>
  </si>
  <si>
    <t>彭煜杰</t>
  </si>
  <si>
    <t>可见光响应型多色余辉材料的设计、合成及性能研究 </t>
  </si>
  <si>
    <t>史轩</t>
  </si>
  <si>
    <t>高温超导电缆失超机理研究及其数据驱动预测</t>
  </si>
  <si>
    <t>邓越婷</t>
  </si>
  <si>
    <t>面向多路口交通信号的时空协同控制方法研究</t>
  </si>
  <si>
    <t>钟杰伦</t>
  </si>
  <si>
    <t>基于外部先验-内部编辑置信协同仲裁的无训练免调差分流视频编辑方法</t>
  </si>
  <si>
    <t>孙翊洋</t>
  </si>
  <si>
    <t>面向非平稳流量的低误报可解释单类异常检测研究</t>
  </si>
  <si>
    <t>章筠舰</t>
  </si>
  <si>
    <t>基于LoRA的几何基础模型改进及其在SLAM中的应用</t>
  </si>
  <si>
    <t>陈子晟</t>
  </si>
  <si>
    <t>基于图神经网络与精确求解器协同的灾害应急无人机选址与调度优化</t>
  </si>
  <si>
    <t>王泰宬</t>
  </si>
  <si>
    <t>物理科学与技术学院</t>
  </si>
  <si>
    <t>膜世界模型中引力波极化模式的研究</t>
  </si>
  <si>
    <t>谭思维</t>
  </si>
  <si>
    <t>稀土掺杂NaYF4多波段发光防伪材料研究</t>
  </si>
  <si>
    <t>侯文杰</t>
  </si>
  <si>
    <t>基于CDP与MCP协同架构的人机验证绕过机制研究</t>
  </si>
  <si>
    <t>郭云岩</t>
  </si>
  <si>
    <t xml:space="preserve">面向核工业废料处理的具身机器人深度强化学习灵巧抓取研究 </t>
  </si>
  <si>
    <t>刘昊阳</t>
  </si>
  <si>
    <t>基于深度学习的金属卤化物闪烁体材料性能预测研究</t>
  </si>
  <si>
    <t>生化组</t>
  </si>
  <si>
    <t>郑子庆</t>
  </si>
  <si>
    <t>化学化工学院</t>
  </si>
  <si>
    <t>PaecilomycineA/B/C的不对称全合成研究</t>
  </si>
  <si>
    <t>赵芮</t>
  </si>
  <si>
    <t>口腔医学院</t>
  </si>
  <si>
    <t>一种基于密度梯度离心和阳极氧化铝薄膜定向引导的细胞内纳米颗粒装载系统的开发与验证</t>
  </si>
  <si>
    <t>宋欣颖</t>
  </si>
  <si>
    <t>核科学与技术学院</t>
  </si>
  <si>
    <t>光响应MOFs杂化气凝胶对铀的精准识别和高效提取</t>
  </si>
  <si>
    <t>邓雅瑜</t>
  </si>
  <si>
    <t>基于“粒子-腔”结构内的CT增强效应构建三唑类农药智能化SERS检测平台</t>
  </si>
  <si>
    <t>何晓娟</t>
  </si>
  <si>
    <t>基于纳米微流控系统的持留菌快速检测系统开发及在感染性疾病诊疗中的应用研究</t>
  </si>
  <si>
    <t>郑蕤</t>
  </si>
  <si>
    <t>ZIF-8 纳米笼姜黄素递送系统干预肿瘤相关成纤维细胞抑制肝癌肿瘤进展机制研究</t>
  </si>
  <si>
    <t>王跃</t>
  </si>
  <si>
    <t>多功能MOF与多酸基复合催化剂促进光催化CO2还原的研究</t>
  </si>
  <si>
    <t>刘辰</t>
  </si>
  <si>
    <t>第二临床医学院</t>
  </si>
  <si>
    <t>FOSL1通过SOX9驱动结肠癌对Oxaliplatin治疗抵抗的分子机制探究</t>
  </si>
  <si>
    <t>高千惠</t>
  </si>
  <si>
    <t>第一临床医学院</t>
  </si>
  <si>
    <t>靶向-响应-放热-释药”纳米系统实现深部恶性肿瘤辅助成像与多模态消融的应用研究</t>
  </si>
  <si>
    <t>王艺霖</t>
  </si>
  <si>
    <t>多波段响应型钙钛矿-镧系纳米颗粒的制备及光学防伪应用研究</t>
  </si>
  <si>
    <t>张子路</t>
  </si>
  <si>
    <t>嵌段聚合物多酸复合材料的制备及摩擦学应用</t>
  </si>
  <si>
    <t>蒋沛橦</t>
  </si>
  <si>
    <t>尿苷磷酸化酶（UPP1）在胃癌发生发展中的机制探索、靶向药物筛选及治疗策略研究</t>
  </si>
  <si>
    <t>何英英</t>
  </si>
  <si>
    <t>基于核酸适配体的偶联系统在细菌细胞外囊泡开发及其在感染标志物检测中的应用</t>
  </si>
  <si>
    <t>张坤</t>
  </si>
  <si>
    <t xml:space="preserve"> “超声-电刺激”双循环可注射温敏交联水凝胶 用于牙周炎治疗及牙槽骨引导再生的研究</t>
  </si>
  <si>
    <t>周想越</t>
  </si>
  <si>
    <t>双离子协同掺杂钠离子电池层状材料的设计及性能研究</t>
  </si>
  <si>
    <t>王源源</t>
  </si>
  <si>
    <t>生命科学学院</t>
  </si>
  <si>
    <t>具有界面电子转移催化活性和长余辉效应的复合纳米系统（RSNS）的开发及在头颈癌放射增敏中的应用研究</t>
  </si>
  <si>
    <t>邵文轩</t>
  </si>
  <si>
    <t>可降解PVA/CMC/PHBV三相压电支架修饰载细胞GelMA水凝胶实现骨软骨缺损原位再生的应用研究</t>
  </si>
  <si>
    <t>王怡宁</t>
  </si>
  <si>
    <t>稀土单原子催化剂在多孔框架中的精准锚定及电催化活性调控机制研究</t>
  </si>
  <si>
    <t>徐思彤</t>
  </si>
  <si>
    <r>
      <rPr>
        <sz val="10"/>
        <rFont val="宋体"/>
        <charset val="134"/>
      </rPr>
      <t>一种H</t>
    </r>
    <r>
      <rPr>
        <sz val="10"/>
        <rFont val="Times New Roman"/>
        <charset val="134"/>
      </rPr>
      <t>₂</t>
    </r>
    <r>
      <rPr>
        <sz val="10"/>
        <rFont val="宋体"/>
        <charset val="134"/>
      </rPr>
      <t>O</t>
    </r>
    <r>
      <rPr>
        <sz val="10"/>
        <rFont val="Times New Roman"/>
        <charset val="134"/>
      </rPr>
      <t>₂</t>
    </r>
    <r>
      <rPr>
        <sz val="10"/>
        <rFont val="宋体"/>
        <charset val="134"/>
      </rPr>
      <t>触发的智能近红外诊疗探针：用于心肌缺血再灌注损伤的实时成像与H</t>
    </r>
    <r>
      <rPr>
        <sz val="10"/>
        <rFont val="Times New Roman"/>
        <charset val="134"/>
      </rPr>
      <t>₂</t>
    </r>
    <r>
      <rPr>
        <sz val="10"/>
        <rFont val="宋体"/>
        <charset val="134"/>
      </rPr>
      <t>S精准治疗</t>
    </r>
  </si>
  <si>
    <t>张茹菁</t>
  </si>
  <si>
    <t>资源环境学院</t>
  </si>
  <si>
    <r>
      <rPr>
        <sz val="10"/>
        <rFont val="宋体"/>
        <charset val="134"/>
      </rPr>
      <t>B-g-C</t>
    </r>
    <r>
      <rPr>
        <sz val="10"/>
        <rFont val="Times New Roman"/>
        <charset val="134"/>
      </rPr>
      <t>₃</t>
    </r>
    <r>
      <rPr>
        <sz val="10"/>
        <rFont val="宋体"/>
        <charset val="134"/>
      </rPr>
      <t>N</t>
    </r>
    <r>
      <rPr>
        <sz val="10"/>
        <rFont val="Times New Roman"/>
        <charset val="134"/>
      </rPr>
      <t>₄</t>
    </r>
    <r>
      <rPr>
        <sz val="10"/>
        <rFont val="宋体"/>
        <charset val="134"/>
      </rPr>
      <t>@CuFeS</t>
    </r>
    <r>
      <rPr>
        <sz val="10"/>
        <rFont val="Times New Roman"/>
        <charset val="134"/>
      </rPr>
      <t>₂</t>
    </r>
    <r>
      <rPr>
        <sz val="10"/>
        <rFont val="宋体"/>
        <charset val="134"/>
      </rPr>
      <t xml:space="preserve">/过碳酸钠高级氧化体 系去除水中四环素的机理与工艺放大研究 </t>
    </r>
  </si>
  <si>
    <t>黄佳旺</t>
  </si>
  <si>
    <t>LGR4介导乳酸化修饰在多发性骨髓瘤免疫逃逸与骨质破坏协同调控中的机制研究</t>
  </si>
  <si>
    <t>张傲雪</t>
  </si>
  <si>
    <t>非金属物种介导的电子-空位双效应增强Pd纳米晶电催化甲醇氧化研究</t>
  </si>
  <si>
    <t>李焱</t>
  </si>
  <si>
    <t>d轨道自旋调控双原子催化剂构筑及其光催化海水提铀性能研究</t>
  </si>
  <si>
    <t>地学组</t>
  </si>
  <si>
    <t>甘丰毅</t>
  </si>
  <si>
    <t>草地农业科技学院</t>
  </si>
  <si>
    <t>中国北方草地凋落物分解及其温度敏感性</t>
  </si>
  <si>
    <t>崔珈齐</t>
  </si>
  <si>
    <t>大气科学学院</t>
  </si>
  <si>
    <t>基于客观分型的京津冀降雪天气过程分类及动力热力机制对比分析</t>
  </si>
  <si>
    <t>赵一菲</t>
  </si>
  <si>
    <t>中国西南地区火干扰对树轮气候响应及生态弹性的影响</t>
  </si>
  <si>
    <t>高萌泽</t>
  </si>
  <si>
    <t>青藏高原东南缘中更新世以来哺乳动物骨骼蛋白质保存状况及ZooMS提取优化研究</t>
  </si>
  <si>
    <t>蔡博宇</t>
  </si>
  <si>
    <t>干旱区光伏微环境下生物结皮发育对土壤有机碳及细菌群落的影响机制研究</t>
  </si>
  <si>
    <t>徐全睿</t>
  </si>
  <si>
    <t>冻土融化驱动下青藏高原热融湖塘汞形态演变及其微生物甲基化机制研究</t>
  </si>
  <si>
    <t>汪彦伶</t>
  </si>
  <si>
    <t>基于不同重要值方法的高寒草地物种构成和多样性研究</t>
  </si>
  <si>
    <t>杨婉宁</t>
  </si>
  <si>
    <t>利用CRISPR/Cas9技术创制无毒醉马草内生真菌菌株</t>
  </si>
  <si>
    <t>薛梦馨</t>
  </si>
  <si>
    <t>超表达MsALMT1转基因紫花苜蓿的分子鉴定和耐碱性评价</t>
  </si>
  <si>
    <t>潘柳伊</t>
  </si>
  <si>
    <t>基于WRF-LES-Chem的中国陇东地区沙尘高精度模拟研究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</si>
</sst>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6"/>
      <color theme="1"/>
      <name val="方正小标宋简体"/>
      <charset val="134"/>
    </font>
    <font>
      <b/>
      <sz val="11"/>
      <color theme="1"/>
      <name val="宋体"/>
      <charset val="134"/>
      <scheme val="minor"/>
    </font>
    <font>
      <sz val="10"/>
      <color theme="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Times New Roman"/>
      <charset val="134"/>
    </font>
    <font>
      <sz val="16"/>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5" fillId="0" borderId="0">
      <alignment vertical="center"/>
    </xf>
    <xf numFmtId="0" fontId="6" fillId="0" borderId="0">
      <alignment vertical="center"/>
    </xf>
    <xf numFmtId="0" fontId="0" fillId="2" borderId="5">
      <alignment vertical="center"/>
    </xf>
    <xf numFmtId="0" fontId="7" fillId="0" borderId="0">
      <alignment vertical="center"/>
    </xf>
    <xf numFmtId="0" fontId="8" fillId="0" borderId="0">
      <alignment vertical="center"/>
    </xf>
    <xf numFmtId="0" fontId="9" fillId="0" borderId="0">
      <alignment vertical="center"/>
    </xf>
    <xf numFmtId="0" fontId="10" fillId="0" borderId="6">
      <alignment vertical="center"/>
    </xf>
    <xf numFmtId="0" fontId="11" fillId="0" borderId="6">
      <alignment vertical="center"/>
    </xf>
    <xf numFmtId="0" fontId="12" fillId="0" borderId="7">
      <alignment vertical="center"/>
    </xf>
    <xf numFmtId="0" fontId="12" fillId="0" borderId="0">
      <alignment vertical="center"/>
    </xf>
    <xf numFmtId="0" fontId="13" fillId="3" borderId="8">
      <alignment vertical="center"/>
    </xf>
    <xf numFmtId="0" fontId="14" fillId="4" borderId="9">
      <alignment vertical="center"/>
    </xf>
    <xf numFmtId="0" fontId="15" fillId="4" borderId="8">
      <alignment vertical="center"/>
    </xf>
    <xf numFmtId="0" fontId="16" fillId="5" borderId="10">
      <alignment vertical="center"/>
    </xf>
    <xf numFmtId="0" fontId="17" fillId="0" borderId="11">
      <alignment vertical="center"/>
    </xf>
    <xf numFmtId="0" fontId="18" fillId="0" borderId="12">
      <alignment vertical="center"/>
    </xf>
    <xf numFmtId="0" fontId="19" fillId="6" borderId="0">
      <alignment vertical="center"/>
    </xf>
    <xf numFmtId="0" fontId="20" fillId="7" borderId="0">
      <alignment vertical="center"/>
    </xf>
    <xf numFmtId="0" fontId="21" fillId="8" borderId="0">
      <alignment vertical="center"/>
    </xf>
    <xf numFmtId="0" fontId="22" fillId="9" borderId="0">
      <alignment vertical="center"/>
    </xf>
    <xf numFmtId="0" fontId="23" fillId="10" borderId="0">
      <alignment vertical="center"/>
    </xf>
    <xf numFmtId="0" fontId="23" fillId="11" borderId="0">
      <alignment vertical="center"/>
    </xf>
    <xf numFmtId="0" fontId="22" fillId="12" borderId="0">
      <alignment vertical="center"/>
    </xf>
    <xf numFmtId="0" fontId="22" fillId="13" borderId="0">
      <alignment vertical="center"/>
    </xf>
    <xf numFmtId="0" fontId="23" fillId="14" borderId="0">
      <alignment vertical="center"/>
    </xf>
    <xf numFmtId="0" fontId="23" fillId="15" borderId="0">
      <alignment vertical="center"/>
    </xf>
    <xf numFmtId="0" fontId="22" fillId="16" borderId="0">
      <alignment vertical="center"/>
    </xf>
    <xf numFmtId="0" fontId="22" fillId="17" borderId="0">
      <alignment vertical="center"/>
    </xf>
    <xf numFmtId="0" fontId="23" fillId="18" borderId="0">
      <alignment vertical="center"/>
    </xf>
    <xf numFmtId="0" fontId="23" fillId="19" borderId="0">
      <alignment vertical="center"/>
    </xf>
    <xf numFmtId="0" fontId="22" fillId="20" borderId="0">
      <alignment vertical="center"/>
    </xf>
    <xf numFmtId="0" fontId="22" fillId="21" borderId="0">
      <alignment vertical="center"/>
    </xf>
    <xf numFmtId="0" fontId="23" fillId="22" borderId="0">
      <alignment vertical="center"/>
    </xf>
    <xf numFmtId="0" fontId="23" fillId="23" borderId="0">
      <alignment vertical="center"/>
    </xf>
    <xf numFmtId="0" fontId="22" fillId="24" borderId="0">
      <alignment vertical="center"/>
    </xf>
    <xf numFmtId="0" fontId="22" fillId="25" borderId="0">
      <alignment vertical="center"/>
    </xf>
    <xf numFmtId="0" fontId="23" fillId="26" borderId="0">
      <alignment vertical="center"/>
    </xf>
    <xf numFmtId="0" fontId="23" fillId="27" borderId="0">
      <alignment vertical="center"/>
    </xf>
    <xf numFmtId="0" fontId="22" fillId="28" borderId="0">
      <alignment vertical="center"/>
    </xf>
    <xf numFmtId="0" fontId="22" fillId="29" borderId="0">
      <alignment vertical="center"/>
    </xf>
    <xf numFmtId="0" fontId="23" fillId="30" borderId="0">
      <alignment vertical="center"/>
    </xf>
    <xf numFmtId="0" fontId="23" fillId="31" borderId="0">
      <alignment vertical="center"/>
    </xf>
    <xf numFmtId="0" fontId="22" fillId="32" borderId="0">
      <alignment vertical="center"/>
    </xf>
    <xf numFmtId="0" fontId="0" fillId="0" borderId="0"/>
  </cellStyleXfs>
  <cellXfs count="11">
    <xf numFmtId="0" fontId="0" fillId="0" borderId="0" xfId="0" applyAlignment="1">
      <alignment vertical="center"/>
    </xf>
    <xf numFmtId="0" fontId="0" fillId="0" borderId="0" xfId="0" applyAlignment="1">
      <alignment horizontal="center" vertical="center"/>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4" fillId="0" borderId="1"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4" fillId="0" borderId="1" xfId="0" applyNumberFormat="1" applyFont="1" applyFill="1" applyBorder="1" applyAlignment="1" quotePrefix="1">
      <alignment horizontal="center" vertical="center"/>
    </xf>
    <xf numFmtId="0" fontId="3" fillId="0" borderId="1" xfId="0" applyFont="1" applyFill="1" applyBorder="1" applyAlignment="1" quotePrefix="1">
      <alignment horizontal="center" vertical="center" wrapText="1"/>
    </xf>
    <xf numFmtId="0" fontId="3" fillId="0" borderId="1" xfId="0" applyFont="1" applyFill="1" applyBorder="1" applyAlignment="1" quotePrefix="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huawei\Downloads\&#20848;&#24030;&#22823;&#23398;2026&#24180;&#65288;&#31532;&#20108;&#21313;&#20061;&#23626;&#65289;&#8220;&#21531;&#25919;&#22522;&#37329;&#8221;&#39033;&#30446;&#25311;&#31435;&#39033;&#21517;&#2133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s>
    <sheetDataSet>
      <sheetData sheetId="0">
        <row r="2">
          <cell r="B2" t="str">
            <v>姓名</v>
          </cell>
          <cell r="C2" t="str">
            <v>性别</v>
          </cell>
          <cell r="D2" t="str">
            <v>年级</v>
          </cell>
          <cell r="E2" t="str">
            <v>学院</v>
          </cell>
          <cell r="F2" t="str">
            <v>项目名称</v>
          </cell>
          <cell r="G2" t="str">
            <v>指导教师</v>
          </cell>
        </row>
        <row r="3">
          <cell r="B3" t="str">
            <v>朱梓阳</v>
          </cell>
          <cell r="C3" t="str">
            <v>女</v>
          </cell>
          <cell r="D3" t="str">
            <v>2023级</v>
          </cell>
          <cell r="E3" t="str">
            <v>哲学社会学院</v>
          </cell>
          <cell r="F3" t="str">
            <v>压力与坚守：村支书助农直播的情感劳动研究</v>
          </cell>
          <cell r="G3" t="str">
            <v>魏淑娟</v>
          </cell>
        </row>
        <row r="4">
          <cell r="B4" t="str">
            <v>王世宁</v>
          </cell>
          <cell r="C4" t="str">
            <v>女</v>
          </cell>
          <cell r="D4" t="str">
            <v>2023级</v>
          </cell>
          <cell r="E4" t="str">
            <v>经济学院</v>
          </cell>
          <cell r="F4" t="str">
            <v>零工经济、就业与城乡收入差距</v>
          </cell>
          <cell r="G4" t="str">
            <v>邓金钱</v>
          </cell>
        </row>
        <row r="5">
          <cell r="B5" t="str">
            <v>尹肇天</v>
          </cell>
          <cell r="C5" t="str">
            <v>男</v>
          </cell>
          <cell r="D5" t="str">
            <v>2023级</v>
          </cell>
          <cell r="E5" t="str">
            <v>经济学院</v>
          </cell>
          <cell r="F5" t="str">
            <v>绿色贸易壁垒、企业金融策略与全球价值链韧性——基于“脱实向虚”风险传染的微观证据</v>
          </cell>
          <cell r="G5" t="str">
            <v>汪晓文</v>
          </cell>
        </row>
        <row r="6">
          <cell r="B6" t="str">
            <v>周旭</v>
          </cell>
          <cell r="C6" t="str">
            <v>女</v>
          </cell>
          <cell r="D6" t="str">
            <v>2023级</v>
          </cell>
          <cell r="E6" t="str">
            <v>经济学院</v>
          </cell>
          <cell r="F6" t="str">
            <v>“权力失衡”还是“决策协同”：家庭权力冲突对农户有机肥施用行为的影响研究</v>
          </cell>
          <cell r="G6" t="str">
            <v>李昊</v>
          </cell>
        </row>
        <row r="7">
          <cell r="B7" t="str">
            <v>陆凤</v>
          </cell>
          <cell r="C7" t="str">
            <v>女</v>
          </cell>
          <cell r="D7" t="str">
            <v>2024级</v>
          </cell>
          <cell r="E7" t="str">
            <v>经济学院</v>
          </cell>
          <cell r="F7" t="str">
            <v>西部陆海新通道对城市新质生产力发展的影响效应与机制研究</v>
          </cell>
          <cell r="G7" t="str">
            <v>王绍博</v>
          </cell>
        </row>
        <row r="8">
          <cell r="B8" t="str">
            <v>郭筱洁</v>
          </cell>
          <cell r="C8" t="str">
            <v>女</v>
          </cell>
          <cell r="D8" t="str">
            <v>2023级</v>
          </cell>
          <cell r="E8" t="str">
            <v>法学院</v>
          </cell>
          <cell r="F8" t="str">
            <v>游戏账号恶意找回的司法认定研究</v>
          </cell>
          <cell r="G8" t="str">
            <v>陈海平</v>
          </cell>
        </row>
        <row r="9">
          <cell r="B9" t="str">
            <v>郭栋强</v>
          </cell>
          <cell r="C9" t="str">
            <v>男</v>
          </cell>
          <cell r="D9" t="str">
            <v>2023级</v>
          </cell>
          <cell r="E9" t="str">
            <v>法学院</v>
          </cell>
          <cell r="F9" t="str">
            <v>算力的法益识别与刑法保护研究</v>
          </cell>
          <cell r="G9" t="str">
            <v>马卫军</v>
          </cell>
        </row>
        <row r="10">
          <cell r="B10" t="str">
            <v>丘翎</v>
          </cell>
          <cell r="C10" t="str">
            <v>女</v>
          </cell>
          <cell r="D10" t="str">
            <v>2024级</v>
          </cell>
          <cell r="E10" t="str">
            <v>外国语学院</v>
          </cell>
          <cell r="F10" t="str">
            <v>抑制控制对藏汉英三语者英语功能语序习得中语言迁移的调节作用</v>
          </cell>
          <cell r="G10" t="str">
            <v>罗娜</v>
          </cell>
        </row>
        <row r="11">
          <cell r="B11" t="str">
            <v>李浩</v>
          </cell>
          <cell r="C11" t="str">
            <v>男</v>
          </cell>
          <cell r="D11" t="str">
            <v>2023级</v>
          </cell>
          <cell r="E11" t="str">
            <v>历史文化学院</v>
          </cell>
          <cell r="F11" t="str">
            <v>汉灵帝中平三诏与地方治理政策</v>
          </cell>
          <cell r="G11" t="str">
            <v>邱锋</v>
          </cell>
        </row>
        <row r="12">
          <cell r="B12" t="str">
            <v>赵思渝</v>
          </cell>
          <cell r="C12" t="str">
            <v>女</v>
          </cell>
          <cell r="D12" t="str">
            <v>2023级</v>
          </cell>
          <cell r="E12" t="str">
            <v>历史文化学院</v>
          </cell>
          <cell r="F12" t="str">
            <v>说“病”听“痛”：医患互动中医生群体的情感劳动与信任重建研究</v>
          </cell>
          <cell r="G12" t="str">
            <v>周传斌</v>
          </cell>
        </row>
        <row r="13">
          <cell r="B13" t="str">
            <v>李萌</v>
          </cell>
          <cell r="C13" t="str">
            <v>女</v>
          </cell>
          <cell r="D13" t="str">
            <v>2023级</v>
          </cell>
          <cell r="E13" t="str">
            <v>历史文化学院</v>
          </cell>
          <cell r="F13" t="str">
            <v>邪氛之下：嘉庆后期邪教诬告案研究</v>
          </cell>
          <cell r="G13" t="str">
            <v>聂红萍</v>
          </cell>
        </row>
        <row r="14">
          <cell r="B14" t="str">
            <v>李婧</v>
          </cell>
          <cell r="C14" t="str">
            <v>女</v>
          </cell>
          <cell r="D14" t="str">
            <v>2023级</v>
          </cell>
          <cell r="E14" t="str">
            <v>管理学院</v>
          </cell>
          <cell r="F14" t="str">
            <v>能源转型对区域经济差距的影响与作用机制 ——基于固定效应模型的实证研究</v>
          </cell>
          <cell r="G14" t="str">
            <v>戴巍</v>
          </cell>
        </row>
        <row r="15">
          <cell r="B15" t="str">
            <v>张俊</v>
          </cell>
          <cell r="C15" t="str">
            <v>男</v>
          </cell>
          <cell r="D15" t="str">
            <v>2023级</v>
          </cell>
          <cell r="E15" t="str">
            <v>管理学院</v>
          </cell>
          <cell r="F15" t="str">
            <v>中国城市清洁能源转型对生态风险的影响研究</v>
          </cell>
          <cell r="G15" t="str">
            <v>杨光磊</v>
          </cell>
        </row>
        <row r="16">
          <cell r="B16" t="str">
            <v>秦赛</v>
          </cell>
          <cell r="C16" t="str">
            <v>女</v>
          </cell>
          <cell r="D16" t="str">
            <v>2023级</v>
          </cell>
          <cell r="E16" t="str">
            <v>管理学院</v>
          </cell>
          <cell r="F16" t="str">
            <v>网络视频谣言的多模态特征与动态演化——基于机器学习的实证研究</v>
          </cell>
          <cell r="G16" t="str">
            <v>郭晟豪</v>
          </cell>
        </row>
        <row r="17">
          <cell r="B17" t="str">
            <v>冯琦</v>
          </cell>
          <cell r="C17" t="str">
            <v>女</v>
          </cell>
          <cell r="D17" t="str">
            <v>2023级</v>
          </cell>
          <cell r="E17" t="str">
            <v>管理学院</v>
          </cell>
          <cell r="F17" t="str">
            <v>河西走廊文化遗产实践育人的协同治理模式构建研究</v>
          </cell>
          <cell r="G17" t="str">
            <v>王学军</v>
          </cell>
        </row>
        <row r="18">
          <cell r="B18" t="str">
            <v>杨怡</v>
          </cell>
          <cell r="C18" t="str">
            <v>女</v>
          </cell>
          <cell r="D18" t="str">
            <v>2023级</v>
          </cell>
          <cell r="E18" t="str">
            <v>管理学院</v>
          </cell>
          <cell r="F18" t="str">
            <v>信任的代际差异：历史政策反馈与基于绩效的信任边界</v>
          </cell>
          <cell r="G18" t="str">
            <v>刘宁</v>
          </cell>
        </row>
        <row r="19">
          <cell r="B19" t="str">
            <v>王梓伊</v>
          </cell>
          <cell r="C19" t="str">
            <v>女</v>
          </cell>
          <cell r="D19" t="str">
            <v>2023级</v>
          </cell>
          <cell r="E19" t="str">
            <v>管理学院</v>
          </cell>
          <cell r="F19" t="str">
            <v>智能政务服务影响公众满意度的双刃剑效应：基于混合研究方法的证据</v>
          </cell>
          <cell r="G19" t="str">
            <v>高学德</v>
          </cell>
        </row>
        <row r="20">
          <cell r="B20" t="str">
            <v>傅凌凌</v>
          </cell>
          <cell r="C20" t="str">
            <v>女</v>
          </cell>
          <cell r="D20" t="str">
            <v>2023级</v>
          </cell>
          <cell r="E20" t="str">
            <v>萃英学院</v>
          </cell>
          <cell r="F20" t="str">
            <v>国家安全学视域下晚清新疆巡抚治疆经济政策研究</v>
          </cell>
          <cell r="G20" t="str">
            <v>赵维玺</v>
          </cell>
        </row>
        <row r="21">
          <cell r="B21" t="str">
            <v>王泰宬</v>
          </cell>
          <cell r="C21" t="str">
            <v>男</v>
          </cell>
          <cell r="D21" t="str">
            <v>2023级</v>
          </cell>
          <cell r="E21" t="str">
            <v>物理科学与技术学院</v>
          </cell>
          <cell r="F21" t="str">
            <v>膜世界模型中引力波极化模式的研究</v>
          </cell>
          <cell r="G21" t="str">
            <v>刘玉孝</v>
          </cell>
        </row>
        <row r="22">
          <cell r="B22" t="str">
            <v>刘昊阳</v>
          </cell>
          <cell r="C22" t="str">
            <v>男</v>
          </cell>
          <cell r="D22" t="str">
            <v>2024级</v>
          </cell>
          <cell r="E22" t="str">
            <v>物理科学与技术学院</v>
          </cell>
          <cell r="F22" t="str">
            <v>基于深度学习的金属卤化物闪烁体材料性能预测研究</v>
          </cell>
          <cell r="G22" t="str">
            <v>靳志文</v>
          </cell>
        </row>
        <row r="23">
          <cell r="B23" t="str">
            <v>史轩</v>
          </cell>
          <cell r="C23" t="str">
            <v>男</v>
          </cell>
          <cell r="D23" t="str">
            <v>2023级</v>
          </cell>
          <cell r="E23" t="str">
            <v>土木工程与力学学院</v>
          </cell>
          <cell r="F23" t="str">
            <v>高温超导电缆失超机理研究及其数据驱动预测</v>
          </cell>
          <cell r="G23" t="str">
            <v>雍华东</v>
          </cell>
        </row>
        <row r="24">
          <cell r="B24" t="str">
            <v>高子亢</v>
          </cell>
          <cell r="C24" t="str">
            <v>女</v>
          </cell>
          <cell r="D24" t="str">
            <v>2024级</v>
          </cell>
          <cell r="E24" t="str">
            <v>土木工程与力学学院</v>
          </cell>
          <cell r="F24" t="str">
            <v>湍流—沙尘耦合作用下机身流场数值模拟与气动特性研究</v>
          </cell>
          <cell r="G24" t="str">
            <v>何侃</v>
          </cell>
        </row>
        <row r="25">
          <cell r="B25" t="str">
            <v>彭煜杰</v>
          </cell>
          <cell r="C25" t="str">
            <v>男</v>
          </cell>
          <cell r="D25" t="str">
            <v>2023级</v>
          </cell>
          <cell r="E25" t="str">
            <v>材料与能源学院</v>
          </cell>
          <cell r="F25" t="str">
            <v>可见光响应型多色余辉材料的设计、合成及性能研究 </v>
          </cell>
          <cell r="G25" t="str">
            <v>刘斌</v>
          </cell>
        </row>
        <row r="26">
          <cell r="B26" t="str">
            <v>谭思维</v>
          </cell>
          <cell r="C26" t="str">
            <v>女</v>
          </cell>
          <cell r="D26" t="str">
            <v>2024级</v>
          </cell>
          <cell r="E26" t="str">
            <v>材料与能源学院</v>
          </cell>
          <cell r="F26" t="str">
            <v>稀土掺杂 NaYF4多波段发光防伪材料研究</v>
          </cell>
          <cell r="G26" t="str">
            <v>刘文晶</v>
          </cell>
        </row>
        <row r="27">
          <cell r="B27" t="str">
            <v>张舰文</v>
          </cell>
          <cell r="C27" t="str">
            <v>男</v>
          </cell>
          <cell r="D27" t="str">
            <v>2024级</v>
          </cell>
          <cell r="E27" t="str">
            <v>材料与能源学院</v>
          </cell>
          <cell r="F27" t="str">
            <v>Eu³⁺/Ce³⁺共掺杂 LaPO₄基材料的自恢复力致发光性能优化及变色机制研究</v>
          </cell>
          <cell r="G27" t="str">
            <v>张加驰</v>
          </cell>
        </row>
        <row r="28">
          <cell r="B28" t="str">
            <v>孙畅</v>
          </cell>
          <cell r="C28" t="str">
            <v>男</v>
          </cell>
          <cell r="D28" t="str">
            <v>2023级</v>
          </cell>
          <cell r="E28" t="str">
            <v>信息科学与工程学院</v>
          </cell>
          <cell r="F28" t="str">
            <v>基于蜜罐技术的 VPN 远程接入后攻击行为观测分析</v>
          </cell>
          <cell r="G28" t="str">
            <v>刘新</v>
          </cell>
        </row>
        <row r="29">
          <cell r="B29" t="str">
            <v>侯文杰</v>
          </cell>
          <cell r="C29" t="str">
            <v>男</v>
          </cell>
          <cell r="D29" t="str">
            <v>2023级</v>
          </cell>
          <cell r="E29" t="str">
            <v>信息科学与工程学院</v>
          </cell>
          <cell r="F29" t="str">
            <v>基于 CDP 与 MCP 协同架构的人机验证绕过机制研究</v>
          </cell>
          <cell r="G29" t="str">
            <v>周睿</v>
          </cell>
        </row>
        <row r="30">
          <cell r="B30" t="str">
            <v>郭云岩</v>
          </cell>
          <cell r="C30" t="str">
            <v>男</v>
          </cell>
          <cell r="D30" t="str">
            <v>2023级</v>
          </cell>
          <cell r="E30" t="str">
            <v>信息科学与工程学院</v>
          </cell>
          <cell r="F30" t="str">
            <v>面向核工业废料处理的具身机器人深度强化学习灵巧抓取研究 </v>
          </cell>
          <cell r="G30" t="str">
            <v>赵东东</v>
          </cell>
        </row>
        <row r="31">
          <cell r="B31" t="str">
            <v>邓越婷</v>
          </cell>
          <cell r="C31" t="str">
            <v>女</v>
          </cell>
          <cell r="D31" t="str">
            <v>2023级</v>
          </cell>
          <cell r="E31" t="str">
            <v>信息科学与工程学院</v>
          </cell>
          <cell r="F31" t="str">
            <v>面向多路口交通信号的时空协同控制方法研究</v>
          </cell>
          <cell r="G31" t="str">
            <v>李化乐</v>
          </cell>
        </row>
        <row r="32">
          <cell r="B32" t="str">
            <v>钟杰伦</v>
          </cell>
          <cell r="C32" t="str">
            <v>男</v>
          </cell>
          <cell r="D32" t="str">
            <v>2024级</v>
          </cell>
          <cell r="E32" t="str">
            <v>信息科学与工程学院</v>
          </cell>
          <cell r="F32" t="str">
            <v>基于外部先验-内部编辑置信协同仲裁的无训练免调差分流视频编辑方法</v>
          </cell>
          <cell r="G32" t="str">
            <v>党吉圣</v>
          </cell>
        </row>
        <row r="33">
          <cell r="B33" t="str">
            <v>陈子晟</v>
          </cell>
          <cell r="C33" t="str">
            <v>男</v>
          </cell>
          <cell r="D33" t="str">
            <v>2024级</v>
          </cell>
          <cell r="E33" t="str">
            <v>信息科学与工程学院</v>
          </cell>
          <cell r="F33" t="str">
            <v>基于图神经网络与精确求解器协同的灾害应急无人机选址与调度优化</v>
          </cell>
          <cell r="G33" t="str">
            <v>陆福相</v>
          </cell>
        </row>
        <row r="34">
          <cell r="B34" t="str">
            <v>章筠舰</v>
          </cell>
          <cell r="C34" t="str">
            <v>男</v>
          </cell>
          <cell r="D34" t="str">
            <v>2024级</v>
          </cell>
          <cell r="E34" t="str">
            <v>信息科学与工程学院</v>
          </cell>
          <cell r="F34" t="str">
            <v>基于 LoRA 的几何基础模型改进及其在SLAM中的应用</v>
          </cell>
          <cell r="G34" t="str">
            <v>阎石</v>
          </cell>
        </row>
        <row r="35">
          <cell r="B35" t="str">
            <v>孙翊洋</v>
          </cell>
          <cell r="C35" t="str">
            <v>男</v>
          </cell>
          <cell r="D35" t="str">
            <v>2024级</v>
          </cell>
          <cell r="E35" t="str">
            <v>信息科学与工程学院</v>
          </cell>
          <cell r="F35" t="str">
            <v>面向非平稳流量的低误报可解释单类异常检测研究</v>
          </cell>
          <cell r="G35" t="str">
            <v>周庆国</v>
          </cell>
        </row>
        <row r="36">
          <cell r="B36" t="str">
            <v>张子路</v>
          </cell>
          <cell r="C36" t="str">
            <v>男</v>
          </cell>
          <cell r="D36">
            <v>2023</v>
          </cell>
          <cell r="E36" t="str">
            <v>化学化工学院</v>
          </cell>
          <cell r="F36" t="str">
            <v>嵌段聚合物多酸复合材料的制备及摩擦学应用</v>
          </cell>
          <cell r="G36" t="str">
            <v>卜伟锋</v>
          </cell>
        </row>
        <row r="37">
          <cell r="B37" t="str">
            <v>王怡宁</v>
          </cell>
          <cell r="C37" t="str">
            <v>女</v>
          </cell>
          <cell r="D37">
            <v>2023</v>
          </cell>
          <cell r="E37" t="str">
            <v>化学化工学院</v>
          </cell>
          <cell r="F37" t="str">
            <v>稀土单原子催化剂在多孔框架中的精准锚定及电催化活性调控机制研究</v>
          </cell>
          <cell r="G37" t="str">
            <v>唐瑜</v>
          </cell>
        </row>
        <row r="38">
          <cell r="B38" t="str">
            <v>徐思彤</v>
          </cell>
          <cell r="C38" t="str">
            <v>女</v>
          </cell>
          <cell r="D38" t="str">
            <v>2023级</v>
          </cell>
          <cell r="E38" t="str">
            <v>化学化工学院</v>
          </cell>
          <cell r="F38" t="str">
            <v>一种H₂O₂触发的智能近红外诊疗探针：用于心肌缺血再灌注损伤的实时成像与H₂S精准治疗</v>
          </cell>
          <cell r="G38" t="str">
            <v>陈永雷</v>
          </cell>
        </row>
        <row r="39">
          <cell r="B39" t="str">
            <v>张傲雪</v>
          </cell>
          <cell r="C39" t="str">
            <v>女</v>
          </cell>
          <cell r="D39" t="str">
            <v>2023级</v>
          </cell>
          <cell r="E39" t="str">
            <v>化学化工学院</v>
          </cell>
          <cell r="F39" t="str">
            <v>非金属物种介导的电子-空位双效应增强Pd纳米晶电催化甲醇氧化研究</v>
          </cell>
          <cell r="G39" t="str">
            <v>李树文</v>
          </cell>
        </row>
        <row r="40">
          <cell r="B40" t="str">
            <v>郑子庆</v>
          </cell>
          <cell r="C40" t="str">
            <v>女</v>
          </cell>
          <cell r="D40" t="str">
            <v>2023级</v>
          </cell>
          <cell r="E40" t="str">
            <v>化学化工学院</v>
          </cell>
          <cell r="F40" t="str">
            <v>PaecilomycineA/B/C的不对称全合成研究</v>
          </cell>
          <cell r="G40" t="str">
            <v>阳铭</v>
          </cell>
        </row>
        <row r="41">
          <cell r="B41" t="str">
            <v>周想越</v>
          </cell>
          <cell r="C41" t="str">
            <v>女</v>
          </cell>
          <cell r="D41" t="str">
            <v>2023级</v>
          </cell>
          <cell r="E41" t="str">
            <v>化学化工学院</v>
          </cell>
          <cell r="F41" t="str">
            <v>双离子协同掺杂钠离子电池层状材料的设计及性能研究</v>
          </cell>
          <cell r="G41" t="str">
            <v>彭尚龙</v>
          </cell>
        </row>
        <row r="42">
          <cell r="B42" t="str">
            <v>张茹菁</v>
          </cell>
          <cell r="C42" t="str">
            <v>女</v>
          </cell>
          <cell r="D42" t="str">
            <v>2023级</v>
          </cell>
          <cell r="E42" t="str">
            <v>资源环境学院</v>
          </cell>
          <cell r="F42" t="str">
            <v>B-g-C₃N₄@CuFeS₂/过碳酸钠高级氧化体 系去除水中四环素的机理与工艺放大研究 </v>
          </cell>
          <cell r="G42" t="str">
            <v>李晓丽</v>
          </cell>
        </row>
        <row r="43">
          <cell r="B43" t="str">
            <v>王源源</v>
          </cell>
          <cell r="C43" t="str">
            <v>女</v>
          </cell>
          <cell r="D43">
            <v>2024</v>
          </cell>
          <cell r="E43" t="str">
            <v>生命科学学院</v>
          </cell>
          <cell r="F43" t="str">
            <v>具有界面电子转移催化活性和长余辉效应的复合纳米系统（RSNS）的开发及在头颈癌放射增敏中的应用研究</v>
          </cell>
          <cell r="G43" t="str">
            <v>何等旗</v>
          </cell>
        </row>
        <row r="44">
          <cell r="B44" t="str">
            <v>宋欣颖</v>
          </cell>
          <cell r="C44" t="str">
            <v>女</v>
          </cell>
          <cell r="D44" t="str">
            <v>2024级</v>
          </cell>
          <cell r="E44" t="str">
            <v>核科学与技术学院</v>
          </cell>
          <cell r="F44" t="str">
            <v>光响应MOFs杂化气凝胶对铀的精准识别和高效提取</v>
          </cell>
          <cell r="G44" t="str">
            <v>吴王锁</v>
          </cell>
        </row>
        <row r="45">
          <cell r="B45" t="str">
            <v>李焱</v>
          </cell>
          <cell r="C45" t="str">
            <v>男</v>
          </cell>
          <cell r="D45" t="str">
            <v>2024级</v>
          </cell>
          <cell r="E45" t="str">
            <v>核科学与技术学院</v>
          </cell>
          <cell r="F45" t="str">
            <v>d轨道自旋调控双原子催化剂构筑及其光催化海水提铀性能研究</v>
          </cell>
          <cell r="G45" t="str">
            <v>潘多强</v>
          </cell>
        </row>
        <row r="46">
          <cell r="B46" t="str">
            <v>郑蕤</v>
          </cell>
          <cell r="C46" t="str">
            <v>女</v>
          </cell>
          <cell r="D46" t="str">
            <v>2022级</v>
          </cell>
          <cell r="E46" t="str">
            <v>口腔医学院</v>
          </cell>
          <cell r="F46" t="str">
            <v>ZIF-8 纳米笼姜黄素递送系统干预肿瘤相关成纤维细胞抑制肝癌肿瘤进展机制研究</v>
          </cell>
          <cell r="G46" t="str">
            <v>任龙飞</v>
          </cell>
        </row>
        <row r="47">
          <cell r="B47" t="str">
            <v>邵文轩</v>
          </cell>
          <cell r="C47" t="str">
            <v>男</v>
          </cell>
          <cell r="D47" t="str">
            <v>2022级</v>
          </cell>
          <cell r="E47" t="str">
            <v>口腔医学院</v>
          </cell>
          <cell r="F47" t="str">
            <v>可降解PVA/CMC/PHBV三相压电支架修饰载细胞GelMA水凝胶实现骨软骨缺损原位再生的应用研究</v>
          </cell>
          <cell r="G47" t="str">
            <v>陈万强</v>
          </cell>
        </row>
        <row r="48">
          <cell r="B48" t="str">
            <v>张坤</v>
          </cell>
          <cell r="C48" t="str">
            <v>男</v>
          </cell>
          <cell r="D48" t="str">
            <v>2023级</v>
          </cell>
          <cell r="E48" t="str">
            <v>口腔医学院</v>
          </cell>
          <cell r="F48" t="str">
            <v> “超声-电刺激”双循环可注射温敏交联水凝胶 用于牙周炎治疗及牙槽骨引导再生的研究</v>
          </cell>
          <cell r="G48" t="str">
            <v>吕晓</v>
          </cell>
        </row>
        <row r="49">
          <cell r="B49" t="str">
            <v>何晓娟</v>
          </cell>
          <cell r="C49" t="str">
            <v>女</v>
          </cell>
          <cell r="D49" t="str">
            <v>2023级</v>
          </cell>
          <cell r="E49" t="str">
            <v>口腔医学院</v>
          </cell>
          <cell r="F49" t="str">
            <v>基于纳米微流控系统的持留菌快速检测系统开发及在感染性疾病诊疗中的应用研究</v>
          </cell>
          <cell r="G49" t="str">
            <v>郑茂华</v>
          </cell>
        </row>
        <row r="50">
          <cell r="B50" t="str">
            <v>赵芮</v>
          </cell>
          <cell r="C50" t="str">
            <v>女</v>
          </cell>
          <cell r="D50" t="str">
            <v>2023级</v>
          </cell>
          <cell r="E50" t="str">
            <v>口腔医学院</v>
          </cell>
          <cell r="F50" t="str">
            <v>一种基于密度梯度离心和阳极氧化铝薄膜定向引导的细胞内纳米颗粒装载系统的开发与验证</v>
          </cell>
          <cell r="G50" t="str">
            <v>刘春霞</v>
          </cell>
        </row>
        <row r="51">
          <cell r="B51" t="str">
            <v>何英英</v>
          </cell>
          <cell r="C51" t="str">
            <v>女</v>
          </cell>
          <cell r="D51" t="str">
            <v>2023级</v>
          </cell>
          <cell r="E51" t="str">
            <v>口腔医学院</v>
          </cell>
          <cell r="F51" t="str">
            <v>基于核酸适配体的偶联系统在细菌细胞外囊泡开发及其在感染标志物检测中的应用</v>
          </cell>
          <cell r="G51" t="str">
            <v>雷婷</v>
          </cell>
        </row>
        <row r="52">
          <cell r="B52" t="str">
            <v>高千惠</v>
          </cell>
          <cell r="C52" t="str">
            <v>女</v>
          </cell>
          <cell r="D52" t="str">
            <v>2023级</v>
          </cell>
          <cell r="E52" t="str">
            <v>第一临床医学院</v>
          </cell>
          <cell r="F52" t="str">
            <v>靶向-响应-放热-释药”纳米系统实现深部恶性肿瘤辅助成像与多模态消融的应用研究</v>
          </cell>
          <cell r="G52" t="str">
            <v>刘亚涛</v>
          </cell>
        </row>
        <row r="53">
          <cell r="B53" t="str">
            <v>蒋沛橦</v>
          </cell>
          <cell r="C53" t="str">
            <v>女</v>
          </cell>
          <cell r="D53" t="str">
            <v>2022级</v>
          </cell>
          <cell r="E53" t="str">
            <v>第一临床医学院</v>
          </cell>
          <cell r="F53" t="str">
            <v>尿苷磷酸化酶（UPP1）在胃癌发生发展中的机制探索、靶向药物筛选及治疗策略研究</v>
          </cell>
          <cell r="G53" t="str">
            <v>韩兴文</v>
          </cell>
        </row>
        <row r="54">
          <cell r="B54" t="str">
            <v>黄佳旺</v>
          </cell>
          <cell r="C54" t="str">
            <v>男</v>
          </cell>
          <cell r="D54" t="str">
            <v>2022级</v>
          </cell>
          <cell r="E54" t="str">
            <v>第二临床医学院</v>
          </cell>
          <cell r="F54" t="str">
            <v>LGR4介导乳酸化修饰在多发性骨髓瘤免疫逃逸与骨质破坏协同调控中的机制研究</v>
          </cell>
          <cell r="G54" t="str">
            <v>移志刚</v>
          </cell>
        </row>
        <row r="55">
          <cell r="B55" t="str">
            <v>刘辰</v>
          </cell>
          <cell r="C55" t="str">
            <v>男</v>
          </cell>
          <cell r="D55" t="str">
            <v>2023级</v>
          </cell>
          <cell r="E55" t="str">
            <v>第二临床医学院</v>
          </cell>
          <cell r="F55" t="str">
            <v>FOSL1通过SOX9驱动结肠癌对Oxaliplatin治疗抵抗的分子机制探究</v>
          </cell>
          <cell r="G55" t="str">
            <v>王淑平</v>
          </cell>
        </row>
        <row r="56">
          <cell r="B56" t="str">
            <v>邓雅瑜</v>
          </cell>
          <cell r="C56" t="str">
            <v>女</v>
          </cell>
          <cell r="D56" t="str">
            <v>2023级</v>
          </cell>
          <cell r="E56" t="str">
            <v>萃英学院</v>
          </cell>
          <cell r="F56" t="str">
            <v>基于“粒子-腔”结构内的CT增强效应构建三唑类农药智能化SERS检测平台</v>
          </cell>
          <cell r="G56" t="str">
            <v>叶为春</v>
          </cell>
        </row>
        <row r="57">
          <cell r="B57" t="str">
            <v>王跃</v>
          </cell>
          <cell r="C57" t="str">
            <v>男</v>
          </cell>
          <cell r="D57" t="str">
            <v>2024级</v>
          </cell>
          <cell r="E57" t="str">
            <v>萃英学院</v>
          </cell>
          <cell r="F57" t="str">
            <v>多功能MOF与多酸基复合催化剂促进光催化CO2还原的研究</v>
          </cell>
          <cell r="G57" t="str">
            <v>丁勇</v>
          </cell>
        </row>
        <row r="58">
          <cell r="B58" t="str">
            <v>王艺霖</v>
          </cell>
          <cell r="C58" t="str">
            <v>女</v>
          </cell>
          <cell r="D58" t="str">
            <v>2024级</v>
          </cell>
          <cell r="E58" t="str">
            <v>萃英学院</v>
          </cell>
          <cell r="F58" t="str">
            <v>多波段响应型钙钛矿-镧系纳米颗粒的制备及光学防伪应用研究</v>
          </cell>
          <cell r="G58" t="str">
            <v>苏平如</v>
          </cell>
        </row>
        <row r="59">
          <cell r="B59" t="str">
            <v>甘丰毅</v>
          </cell>
          <cell r="C59" t="str">
            <v>男</v>
          </cell>
          <cell r="D59" t="str">
            <v>2023级</v>
          </cell>
          <cell r="E59" t="str">
            <v>草地农业科技学院</v>
          </cell>
          <cell r="F59" t="str">
            <v>中国北方草地凋落物分解及其温度敏感性</v>
          </cell>
          <cell r="G59" t="str">
            <v>朱剑霄</v>
          </cell>
        </row>
        <row r="60">
          <cell r="B60" t="str">
            <v>薛梦馨</v>
          </cell>
          <cell r="C60" t="str">
            <v>女</v>
          </cell>
          <cell r="D60" t="str">
            <v>2023级</v>
          </cell>
          <cell r="E60" t="str">
            <v>草地农业科技学院</v>
          </cell>
          <cell r="F60" t="str">
            <v>超表达MsALMT1转基因紫花苜蓿的分子鉴定和耐碱性评价</v>
          </cell>
          <cell r="G60" t="str">
            <v>马清</v>
          </cell>
        </row>
        <row r="61">
          <cell r="B61" t="str">
            <v>杨婉宁</v>
          </cell>
          <cell r="C61" t="str">
            <v>女</v>
          </cell>
          <cell r="D61" t="str">
            <v>2024级</v>
          </cell>
          <cell r="E61" t="str">
            <v>草地农业科技学院</v>
          </cell>
          <cell r="F61" t="str">
            <v>利用CRISPR/Cas9技术创制无毒醉马草内生真菌菌株</v>
          </cell>
          <cell r="G61" t="str">
            <v>李春杰 </v>
          </cell>
        </row>
        <row r="62">
          <cell r="B62" t="str">
            <v>蔡博宇</v>
          </cell>
          <cell r="C62" t="str">
            <v>男</v>
          </cell>
          <cell r="D62" t="str">
            <v>2024级</v>
          </cell>
          <cell r="E62" t="str">
            <v>草地农业科技学院</v>
          </cell>
          <cell r="F62" t="str">
            <v>干旱区光伏微环境下生物结皮发育对土壤有机碳及细菌群落的影响机制研究</v>
          </cell>
          <cell r="G62" t="str">
            <v>包爱科</v>
          </cell>
        </row>
        <row r="63">
          <cell r="B63" t="str">
            <v>汪彦伶</v>
          </cell>
          <cell r="C63" t="str">
            <v>女</v>
          </cell>
          <cell r="D63" t="str">
            <v>2024级</v>
          </cell>
          <cell r="E63" t="str">
            <v>草地农业科技学院</v>
          </cell>
          <cell r="F63" t="str">
            <v>基于不同重要值方法的高寒草地物种构成和多样性研究</v>
          </cell>
          <cell r="G63" t="str">
            <v>于应文</v>
          </cell>
        </row>
        <row r="64">
          <cell r="B64" t="str">
            <v>徐全睿</v>
          </cell>
          <cell r="C64" t="str">
            <v>男</v>
          </cell>
          <cell r="D64" t="str">
            <v>2023级</v>
          </cell>
          <cell r="E64" t="str">
            <v>资源环境学院</v>
          </cell>
          <cell r="F64" t="str">
            <v>冻土融化驱动下青藏高原热融湖塘汞形态演变及其微生物甲基化机制研究</v>
          </cell>
          <cell r="G64" t="str">
            <v>鲁霞</v>
          </cell>
        </row>
        <row r="65">
          <cell r="B65" t="str">
            <v>潘柳伊</v>
          </cell>
          <cell r="C65" t="str">
            <v>女</v>
          </cell>
          <cell r="D65" t="str">
            <v>2023级</v>
          </cell>
          <cell r="E65" t="str">
            <v>大气科学学院</v>
          </cell>
          <cell r="F65" t="str">
            <v>基于WRF-LES-Chem的中国陇东地区沙尘高精度模拟研究</v>
          </cell>
          <cell r="G65" t="str">
            <v>陈思宇</v>
          </cell>
        </row>
        <row r="66">
          <cell r="B66" t="str">
            <v>崔珈齐</v>
          </cell>
          <cell r="C66" t="str">
            <v>男</v>
          </cell>
          <cell r="D66" t="str">
            <v>2023级</v>
          </cell>
          <cell r="E66" t="str">
            <v>大气科学学院</v>
          </cell>
          <cell r="F66" t="str">
            <v>基于客观分型的京津冀降雪天气过程分类及动力热力机制对比分析</v>
          </cell>
          <cell r="G66" t="str">
            <v>杨毅</v>
          </cell>
        </row>
        <row r="67">
          <cell r="B67" t="str">
            <v>高萌泽</v>
          </cell>
          <cell r="C67" t="str">
            <v>女</v>
          </cell>
          <cell r="D67" t="str">
            <v>2023级</v>
          </cell>
          <cell r="E67" t="str">
            <v>萃英学院</v>
          </cell>
          <cell r="F67" t="str">
            <v>青藏高原东南缘中更新世以来哺乳动物骨骼蛋白质保存状况及ZooMS提取优化研究</v>
          </cell>
          <cell r="G67" t="str">
            <v>夏欢</v>
          </cell>
        </row>
        <row r="68">
          <cell r="B68" t="str">
            <v>赵一菲</v>
          </cell>
          <cell r="C68" t="str">
            <v>女</v>
          </cell>
          <cell r="D68" t="str">
            <v>2023级</v>
          </cell>
          <cell r="E68" t="str">
            <v>萃英学院</v>
          </cell>
          <cell r="F68" t="str">
            <v>四川木里火干扰对树轮气候响应及生态弹性的影响</v>
          </cell>
          <cell r="G68" t="str">
            <v>勾晓华</v>
          </cell>
        </row>
      </sheetData>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8"/>
  <sheetViews>
    <sheetView tabSelected="1" topLeftCell="A9" workbookViewId="0">
      <selection activeCell="J23" sqref="J23"/>
    </sheetView>
  </sheetViews>
  <sheetFormatPr defaultColWidth="9" defaultRowHeight="30" customHeight="1" outlineLevelCol="7"/>
  <cols>
    <col min="1" max="1" width="9.33333333333333" customWidth="1"/>
    <col min="4" max="4" width="24.6333333333333" customWidth="1"/>
    <col min="5" max="5" width="16.5166666666667" customWidth="1"/>
    <col min="6" max="6" width="103.783333333333" style="1" customWidth="1"/>
    <col min="7" max="7" width="15.05" style="1" customWidth="1"/>
    <col min="8" max="8" width="12.8083333333333" customWidth="1"/>
  </cols>
  <sheetData>
    <row r="1" customHeight="1" spans="1:8">
      <c r="A1" s="2" t="s">
        <v>0</v>
      </c>
      <c r="B1" s="2"/>
      <c r="C1" s="2"/>
      <c r="D1" s="2"/>
      <c r="E1" s="2"/>
      <c r="F1" s="2"/>
      <c r="G1" s="2"/>
      <c r="H1" s="2"/>
    </row>
    <row r="2" customHeight="1" spans="1:8">
      <c r="A2" s="3" t="s">
        <v>1</v>
      </c>
      <c r="B2" s="3" t="s">
        <v>2</v>
      </c>
      <c r="C2" s="3" t="s">
        <v>3</v>
      </c>
      <c r="D2" s="3" t="s">
        <v>4</v>
      </c>
      <c r="E2" s="3" t="s">
        <v>5</v>
      </c>
      <c r="F2" s="3" t="s">
        <v>6</v>
      </c>
      <c r="G2" s="3" t="s">
        <v>7</v>
      </c>
      <c r="H2" s="3" t="s">
        <v>8</v>
      </c>
    </row>
    <row r="3" customHeight="1" spans="1:8">
      <c r="A3" s="4" t="s">
        <v>9</v>
      </c>
      <c r="B3" s="5" t="s">
        <v>10</v>
      </c>
      <c r="C3" s="6" t="str">
        <f>VLOOKUP(B3,[1]Sheet1!$B:$C,2,FALSE)</f>
        <v>女</v>
      </c>
      <c r="D3" s="5" t="s">
        <v>11</v>
      </c>
      <c r="E3" s="4" t="str">
        <f>VLOOKUP(B3,[1]Sheet1!$B:$G,6,FALSE)</f>
        <v>戴巍</v>
      </c>
      <c r="F3" s="7" t="s">
        <v>12</v>
      </c>
      <c r="G3" s="4" t="s">
        <v>13</v>
      </c>
      <c r="H3" s="4"/>
    </row>
    <row r="4" customHeight="1" spans="1:8">
      <c r="A4" s="4"/>
      <c r="B4" s="5" t="s">
        <v>14</v>
      </c>
      <c r="C4" s="6" t="str">
        <f>VLOOKUP(B4,[1]Sheet1!$B:$C,2,FALSE)</f>
        <v>男</v>
      </c>
      <c r="D4" s="5" t="s">
        <v>15</v>
      </c>
      <c r="E4" s="4" t="str">
        <f>VLOOKUP(B4,[1]Sheet1!$B:$G,6,FALSE)</f>
        <v>马卫军</v>
      </c>
      <c r="F4" s="7" t="s">
        <v>16</v>
      </c>
      <c r="G4" s="4" t="s">
        <v>13</v>
      </c>
      <c r="H4" s="4"/>
    </row>
    <row r="5" customHeight="1" spans="1:8">
      <c r="A5" s="4"/>
      <c r="B5" s="5" t="s">
        <v>17</v>
      </c>
      <c r="C5" s="6" t="str">
        <f>VLOOKUP(B5,[1]Sheet1!$B:$C,2,FALSE)</f>
        <v>女</v>
      </c>
      <c r="D5" s="5" t="s">
        <v>18</v>
      </c>
      <c r="E5" s="4" t="str">
        <f>VLOOKUP(B5,[1]Sheet1!$B:$G,6,FALSE)</f>
        <v>赵维玺</v>
      </c>
      <c r="F5" s="7" t="s">
        <v>19</v>
      </c>
      <c r="G5" s="4" t="s">
        <v>13</v>
      </c>
      <c r="H5" s="4"/>
    </row>
    <row r="6" customHeight="1" spans="1:8">
      <c r="A6" s="4"/>
      <c r="B6" s="5" t="s">
        <v>20</v>
      </c>
      <c r="C6" s="6" t="str">
        <f>VLOOKUP(B6,[1]Sheet1!$B:$C,2,FALSE)</f>
        <v>女</v>
      </c>
      <c r="D6" s="5" t="s">
        <v>21</v>
      </c>
      <c r="E6" s="4" t="str">
        <f>VLOOKUP(B6,[1]Sheet1!$B:$G,6,FALSE)</f>
        <v>聂红萍</v>
      </c>
      <c r="F6" s="7" t="s">
        <v>22</v>
      </c>
      <c r="G6" s="4" t="s">
        <v>13</v>
      </c>
      <c r="H6" s="4"/>
    </row>
    <row r="7" customHeight="1" spans="1:8">
      <c r="A7" s="4"/>
      <c r="B7" s="5" t="s">
        <v>23</v>
      </c>
      <c r="C7" s="6" t="str">
        <f>VLOOKUP(B7,[1]Sheet1!$B:$C,2,FALSE)</f>
        <v>男</v>
      </c>
      <c r="D7" s="5" t="s">
        <v>21</v>
      </c>
      <c r="E7" s="4" t="str">
        <f>VLOOKUP(B7,[1]Sheet1!$B:$G,6,FALSE)</f>
        <v>邱锋</v>
      </c>
      <c r="F7" s="7" t="s">
        <v>24</v>
      </c>
      <c r="G7" s="4" t="s">
        <v>13</v>
      </c>
      <c r="H7" s="4"/>
    </row>
    <row r="8" customHeight="1" spans="1:8">
      <c r="A8" s="4"/>
      <c r="B8" s="5" t="s">
        <v>25</v>
      </c>
      <c r="C8" s="6" t="str">
        <f>VLOOKUP(B8,[1]Sheet1!$B:$C,2,FALSE)</f>
        <v>女</v>
      </c>
      <c r="D8" s="5" t="s">
        <v>11</v>
      </c>
      <c r="E8" s="4" t="str">
        <f>VLOOKUP(B8,[1]Sheet1!$B:$G,6,FALSE)</f>
        <v>高学德</v>
      </c>
      <c r="F8" s="7" t="s">
        <v>26</v>
      </c>
      <c r="G8" s="4" t="s">
        <v>27</v>
      </c>
      <c r="H8" s="4"/>
    </row>
    <row r="9" customHeight="1" spans="1:8">
      <c r="A9" s="4"/>
      <c r="B9" s="5" t="s">
        <v>28</v>
      </c>
      <c r="C9" s="6" t="str">
        <f>VLOOKUP(B9,[1]Sheet1!$B:$C,2,FALSE)</f>
        <v>女</v>
      </c>
      <c r="D9" s="5" t="s">
        <v>11</v>
      </c>
      <c r="E9" s="4" t="str">
        <f>VLOOKUP(B9,[1]Sheet1!$B:$G,6,FALSE)</f>
        <v>郭晟豪</v>
      </c>
      <c r="F9" s="7" t="s">
        <v>29</v>
      </c>
      <c r="G9" s="4" t="s">
        <v>27</v>
      </c>
      <c r="H9" s="4"/>
    </row>
    <row r="10" customHeight="1" spans="1:8">
      <c r="A10" s="4"/>
      <c r="B10" s="5" t="s">
        <v>30</v>
      </c>
      <c r="C10" s="6" t="str">
        <f>VLOOKUP(B10,[1]Sheet1!$B:$C,2,FALSE)</f>
        <v>男</v>
      </c>
      <c r="D10" s="5" t="s">
        <v>11</v>
      </c>
      <c r="E10" s="4" t="str">
        <f>VLOOKUP(B10,[1]Sheet1!$B:$G,6,FALSE)</f>
        <v>杨光磊</v>
      </c>
      <c r="F10" s="7" t="s">
        <v>31</v>
      </c>
      <c r="G10" s="4" t="s">
        <v>27</v>
      </c>
      <c r="H10" s="4"/>
    </row>
    <row r="11" customHeight="1" spans="1:8">
      <c r="A11" s="4"/>
      <c r="B11" s="5" t="s">
        <v>32</v>
      </c>
      <c r="C11" s="6" t="str">
        <f>VLOOKUP(B11,[1]Sheet1!$B:$C,2,FALSE)</f>
        <v>女</v>
      </c>
      <c r="D11" s="5" t="s">
        <v>15</v>
      </c>
      <c r="E11" s="4" t="str">
        <f>VLOOKUP(B11,[1]Sheet1!$B:$G,6,FALSE)</f>
        <v>陈海平</v>
      </c>
      <c r="F11" s="7" t="s">
        <v>33</v>
      </c>
      <c r="G11" s="4" t="s">
        <v>27</v>
      </c>
      <c r="H11" s="4"/>
    </row>
    <row r="12" customHeight="1" spans="1:8">
      <c r="A12" s="4"/>
      <c r="B12" s="5" t="s">
        <v>34</v>
      </c>
      <c r="C12" s="6" t="str">
        <f>VLOOKUP(B12,[1]Sheet1!$B:$C,2,FALSE)</f>
        <v>女</v>
      </c>
      <c r="D12" s="5" t="s">
        <v>21</v>
      </c>
      <c r="E12" s="4" t="str">
        <f>VLOOKUP(B12,[1]Sheet1!$B:$G,6,FALSE)</f>
        <v>周传斌</v>
      </c>
      <c r="F12" s="7" t="s">
        <v>35</v>
      </c>
      <c r="G12" s="4" t="s">
        <v>27</v>
      </c>
      <c r="H12" s="4"/>
    </row>
    <row r="13" customHeight="1" spans="1:8">
      <c r="A13" s="4"/>
      <c r="B13" s="5" t="s">
        <v>36</v>
      </c>
      <c r="C13" s="6" t="str">
        <f>VLOOKUP(B13,[1]Sheet1!$B:$C,2,FALSE)</f>
        <v>女</v>
      </c>
      <c r="D13" s="5" t="s">
        <v>11</v>
      </c>
      <c r="E13" s="4" t="str">
        <f>VLOOKUP(B13,[1]Sheet1!$B:$G,6,FALSE)</f>
        <v>刘宁</v>
      </c>
      <c r="F13" s="7" t="s">
        <v>37</v>
      </c>
      <c r="G13" s="4" t="s">
        <v>27</v>
      </c>
      <c r="H13" s="4"/>
    </row>
    <row r="14" customHeight="1" spans="1:8">
      <c r="A14" s="4"/>
      <c r="B14" s="5" t="s">
        <v>38</v>
      </c>
      <c r="C14" s="6" t="str">
        <f>VLOOKUP(B14,[1]Sheet1!$B:$C,2,FALSE)</f>
        <v>女</v>
      </c>
      <c r="D14" s="5" t="s">
        <v>39</v>
      </c>
      <c r="E14" s="4" t="str">
        <f>VLOOKUP(B14,[1]Sheet1!$B:$G,6,FALSE)</f>
        <v>王绍博</v>
      </c>
      <c r="F14" s="7" t="s">
        <v>40</v>
      </c>
      <c r="G14" s="4" t="s">
        <v>27</v>
      </c>
      <c r="H14" s="4"/>
    </row>
    <row r="15" customHeight="1" spans="1:8">
      <c r="A15" s="4"/>
      <c r="B15" s="5" t="s">
        <v>41</v>
      </c>
      <c r="C15" s="6" t="str">
        <f>VLOOKUP(B15,[1]Sheet1!$B:$C,2,FALSE)</f>
        <v>女</v>
      </c>
      <c r="D15" s="5" t="s">
        <v>11</v>
      </c>
      <c r="E15" s="4" t="str">
        <f>VLOOKUP(B15,[1]Sheet1!$B:$G,6,FALSE)</f>
        <v>王学军</v>
      </c>
      <c r="F15" s="7" t="s">
        <v>42</v>
      </c>
      <c r="G15" s="4" t="s">
        <v>27</v>
      </c>
      <c r="H15" s="4"/>
    </row>
    <row r="16" customHeight="1" spans="1:8">
      <c r="A16" s="4"/>
      <c r="B16" s="5" t="s">
        <v>43</v>
      </c>
      <c r="C16" s="6" t="str">
        <f>VLOOKUP(B16,[1]Sheet1!$B:$C,2,FALSE)</f>
        <v>男</v>
      </c>
      <c r="D16" s="5" t="s">
        <v>39</v>
      </c>
      <c r="E16" s="4" t="str">
        <f>VLOOKUP(B16,[1]Sheet1!$B:$G,6,FALSE)</f>
        <v>汪晓文</v>
      </c>
      <c r="F16" s="7" t="s">
        <v>44</v>
      </c>
      <c r="G16" s="4" t="s">
        <v>27</v>
      </c>
      <c r="H16" s="4"/>
    </row>
    <row r="17" customHeight="1" spans="1:8">
      <c r="A17" s="4"/>
      <c r="B17" s="5" t="s">
        <v>45</v>
      </c>
      <c r="C17" s="6" t="str">
        <f>VLOOKUP(B17,[1]Sheet1!$B:$C,2,FALSE)</f>
        <v>女</v>
      </c>
      <c r="D17" s="5" t="s">
        <v>39</v>
      </c>
      <c r="E17" s="4" t="str">
        <f>VLOOKUP(B17,[1]Sheet1!$B:$G,6,FALSE)</f>
        <v>邓金钱</v>
      </c>
      <c r="F17" s="7" t="s">
        <v>46</v>
      </c>
      <c r="G17" s="4" t="s">
        <v>47</v>
      </c>
      <c r="H17" s="4"/>
    </row>
    <row r="18" customHeight="1" spans="1:8">
      <c r="A18" s="4"/>
      <c r="B18" s="5" t="s">
        <v>48</v>
      </c>
      <c r="C18" s="6" t="str">
        <f>VLOOKUP(B18,[1]Sheet1!$B:$C,2,FALSE)</f>
        <v>女</v>
      </c>
      <c r="D18" s="5" t="s">
        <v>49</v>
      </c>
      <c r="E18" s="4" t="s">
        <v>50</v>
      </c>
      <c r="F18" s="7" t="s">
        <v>51</v>
      </c>
      <c r="G18" s="4" t="s">
        <v>47</v>
      </c>
      <c r="H18" s="4" t="s">
        <v>52</v>
      </c>
    </row>
    <row r="19" customHeight="1" spans="1:8">
      <c r="A19" s="4"/>
      <c r="B19" s="5" t="s">
        <v>53</v>
      </c>
      <c r="C19" s="6" t="str">
        <f>VLOOKUP(B19,[1]Sheet1!$B:$C,2,FALSE)</f>
        <v>女</v>
      </c>
      <c r="D19" s="5" t="s">
        <v>39</v>
      </c>
      <c r="E19" s="4" t="str">
        <f>VLOOKUP(B19,[1]Sheet1!$B:$G,6,FALSE)</f>
        <v>李昊</v>
      </c>
      <c r="F19" s="7" t="s">
        <v>54</v>
      </c>
      <c r="G19" s="4" t="s">
        <v>47</v>
      </c>
      <c r="H19" s="4"/>
    </row>
    <row r="20" customHeight="1" spans="1:8">
      <c r="A20" s="4"/>
      <c r="B20" s="5" t="s">
        <v>55</v>
      </c>
      <c r="C20" s="6" t="str">
        <f>VLOOKUP(B20,[1]Sheet1!$B:$C,2,FALSE)</f>
        <v>女</v>
      </c>
      <c r="D20" s="5" t="s">
        <v>56</v>
      </c>
      <c r="E20" s="4" t="str">
        <f>VLOOKUP(B20,[1]Sheet1!$B:$G,6,FALSE)</f>
        <v>魏淑娟</v>
      </c>
      <c r="F20" s="7" t="s">
        <v>57</v>
      </c>
      <c r="G20" s="4" t="s">
        <v>47</v>
      </c>
      <c r="H20" s="4"/>
    </row>
    <row r="21" customHeight="1" spans="1:8">
      <c r="A21" s="4" t="s">
        <v>58</v>
      </c>
      <c r="B21" s="11" t="s">
        <v>59</v>
      </c>
      <c r="C21" s="12" t="str">
        <f>VLOOKUP(B21,[1]Sheet1!$B:$C,2,FALSE)</f>
        <v>男</v>
      </c>
      <c r="D21" s="5" t="s">
        <v>60</v>
      </c>
      <c r="E21" s="13" t="str">
        <f>VLOOKUP(B21,[1]Sheet1!$B:$G,6,FALSE)</f>
        <v>张加驰</v>
      </c>
      <c r="F21" s="7" t="s">
        <v>61</v>
      </c>
      <c r="G21" s="4" t="s">
        <v>13</v>
      </c>
      <c r="H21" s="4"/>
    </row>
    <row r="22" customHeight="1" spans="1:8">
      <c r="A22" s="4"/>
      <c r="B22" s="5" t="s">
        <v>62</v>
      </c>
      <c r="C22" s="6" t="str">
        <f>VLOOKUP(B22,[1]Sheet1!$B:$C,2,FALSE)</f>
        <v>女</v>
      </c>
      <c r="D22" s="5" t="s">
        <v>63</v>
      </c>
      <c r="E22" s="4" t="str">
        <f>VLOOKUP(B22,[1]Sheet1!$B:$G,6,FALSE)</f>
        <v>何侃</v>
      </c>
      <c r="F22" s="7" t="s">
        <v>64</v>
      </c>
      <c r="G22" s="4" t="s">
        <v>13</v>
      </c>
      <c r="H22" s="4"/>
    </row>
    <row r="23" customHeight="1" spans="1:8">
      <c r="A23" s="4"/>
      <c r="B23" s="5" t="s">
        <v>65</v>
      </c>
      <c r="C23" s="6" t="str">
        <f>VLOOKUP(B23,[1]Sheet1!$B:$C,2,FALSE)</f>
        <v>男</v>
      </c>
      <c r="D23" s="5" t="s">
        <v>66</v>
      </c>
      <c r="E23" s="4" t="str">
        <f>VLOOKUP(B23,[1]Sheet1!$B:$G,6,FALSE)</f>
        <v>刘新</v>
      </c>
      <c r="F23" s="7" t="s">
        <v>67</v>
      </c>
      <c r="G23" s="4" t="s">
        <v>13</v>
      </c>
      <c r="H23" s="4"/>
    </row>
    <row r="24" customHeight="1" spans="1:8">
      <c r="A24" s="4"/>
      <c r="B24" s="5" t="s">
        <v>68</v>
      </c>
      <c r="C24" s="6" t="str">
        <f>VLOOKUP(B24,[1]Sheet1!$B:$C,2,FALSE)</f>
        <v>男</v>
      </c>
      <c r="D24" s="5" t="s">
        <v>60</v>
      </c>
      <c r="E24" s="4" t="str">
        <f>VLOOKUP(B24,[1]Sheet1!$B:$G,6,FALSE)</f>
        <v>刘斌</v>
      </c>
      <c r="F24" s="7" t="s">
        <v>69</v>
      </c>
      <c r="G24" s="4" t="s">
        <v>13</v>
      </c>
      <c r="H24" s="4"/>
    </row>
    <row r="25" customHeight="1" spans="1:8">
      <c r="A25" s="4"/>
      <c r="B25" s="5" t="s">
        <v>70</v>
      </c>
      <c r="C25" s="6" t="str">
        <f>VLOOKUP(B25,[1]Sheet1!$B:$C,2,FALSE)</f>
        <v>男</v>
      </c>
      <c r="D25" s="5" t="s">
        <v>63</v>
      </c>
      <c r="E25" s="4" t="str">
        <f>VLOOKUP(B25,[1]Sheet1!$B:$G,6,FALSE)</f>
        <v>雍华东</v>
      </c>
      <c r="F25" s="7" t="s">
        <v>71</v>
      </c>
      <c r="G25" s="4" t="s">
        <v>27</v>
      </c>
      <c r="H25" s="4"/>
    </row>
    <row r="26" customHeight="1" spans="1:8">
      <c r="A26" s="4"/>
      <c r="B26" s="5" t="s">
        <v>72</v>
      </c>
      <c r="C26" s="6" t="str">
        <f>VLOOKUP(B26,[1]Sheet1!$B:$C,2,FALSE)</f>
        <v>女</v>
      </c>
      <c r="D26" s="5" t="s">
        <v>66</v>
      </c>
      <c r="E26" s="4" t="str">
        <f>VLOOKUP(B26,[1]Sheet1!$B:$G,6,FALSE)</f>
        <v>李化乐</v>
      </c>
      <c r="F26" s="7" t="s">
        <v>73</v>
      </c>
      <c r="G26" s="4" t="s">
        <v>27</v>
      </c>
      <c r="H26" s="4"/>
    </row>
    <row r="27" customHeight="1" spans="1:8">
      <c r="A27" s="4"/>
      <c r="B27" s="5" t="s">
        <v>74</v>
      </c>
      <c r="C27" s="6" t="str">
        <f>VLOOKUP(B27,[1]Sheet1!$B:$C,2,FALSE)</f>
        <v>男</v>
      </c>
      <c r="D27" s="5" t="s">
        <v>66</v>
      </c>
      <c r="E27" s="4" t="str">
        <f>VLOOKUP(B27,[1]Sheet1!$B:$G,6,FALSE)</f>
        <v>党吉圣</v>
      </c>
      <c r="F27" s="7" t="s">
        <v>75</v>
      </c>
      <c r="G27" s="4" t="s">
        <v>27</v>
      </c>
      <c r="H27" s="4"/>
    </row>
    <row r="28" customHeight="1" spans="1:8">
      <c r="A28" s="4"/>
      <c r="B28" s="5" t="s">
        <v>76</v>
      </c>
      <c r="C28" s="6" t="str">
        <f>VLOOKUP(B28,[1]Sheet1!$B:$C,2,FALSE)</f>
        <v>男</v>
      </c>
      <c r="D28" s="5" t="s">
        <v>66</v>
      </c>
      <c r="E28" s="4" t="str">
        <f>VLOOKUP(B28,[1]Sheet1!$B:$G,6,FALSE)</f>
        <v>周庆国</v>
      </c>
      <c r="F28" s="7" t="s">
        <v>77</v>
      </c>
      <c r="G28" s="4" t="s">
        <v>27</v>
      </c>
      <c r="H28" s="4"/>
    </row>
    <row r="29" customHeight="1" spans="1:8">
      <c r="A29" s="4"/>
      <c r="B29" s="5" t="s">
        <v>78</v>
      </c>
      <c r="C29" s="6" t="str">
        <f>VLOOKUP(B29,[1]Sheet1!$B:$C,2,FALSE)</f>
        <v>男</v>
      </c>
      <c r="D29" s="5" t="s">
        <v>66</v>
      </c>
      <c r="E29" s="4" t="str">
        <f>VLOOKUP(B29,[1]Sheet1!$B:$G,6,FALSE)</f>
        <v>阎石</v>
      </c>
      <c r="F29" s="7" t="s">
        <v>79</v>
      </c>
      <c r="G29" s="4" t="s">
        <v>27</v>
      </c>
      <c r="H29" s="4"/>
    </row>
    <row r="30" customHeight="1" spans="1:8">
      <c r="A30" s="4"/>
      <c r="B30" s="5" t="s">
        <v>80</v>
      </c>
      <c r="C30" s="6" t="str">
        <f>VLOOKUP(B30,[1]Sheet1!$B:$C,2,FALSE)</f>
        <v>男</v>
      </c>
      <c r="D30" s="5" t="s">
        <v>66</v>
      </c>
      <c r="E30" s="4" t="str">
        <f>VLOOKUP(B30,[1]Sheet1!$B:$G,6,FALSE)</f>
        <v>陆福相</v>
      </c>
      <c r="F30" s="7" t="s">
        <v>81</v>
      </c>
      <c r="G30" s="4" t="s">
        <v>27</v>
      </c>
      <c r="H30" s="4"/>
    </row>
    <row r="31" customHeight="1" spans="1:8">
      <c r="A31" s="4"/>
      <c r="B31" s="5" t="s">
        <v>82</v>
      </c>
      <c r="C31" s="6" t="str">
        <f>VLOOKUP(B31,[1]Sheet1!$B:$C,2,FALSE)</f>
        <v>男</v>
      </c>
      <c r="D31" s="5" t="s">
        <v>83</v>
      </c>
      <c r="E31" s="4" t="str">
        <f>VLOOKUP(B31,[1]Sheet1!$B:$G,6,FALSE)</f>
        <v>刘玉孝</v>
      </c>
      <c r="F31" s="7" t="s">
        <v>84</v>
      </c>
      <c r="G31" s="4" t="s">
        <v>27</v>
      </c>
      <c r="H31" s="4"/>
    </row>
    <row r="32" customHeight="1" spans="1:8">
      <c r="A32" s="4"/>
      <c r="B32" s="5" t="s">
        <v>85</v>
      </c>
      <c r="C32" s="6" t="str">
        <f>VLOOKUP(B32,[1]Sheet1!$B:$C,2,FALSE)</f>
        <v>女</v>
      </c>
      <c r="D32" s="5" t="s">
        <v>60</v>
      </c>
      <c r="E32" s="4" t="str">
        <f>VLOOKUP(B32,[1]Sheet1!$B:$G,6,FALSE)</f>
        <v>刘文晶</v>
      </c>
      <c r="F32" s="7" t="s">
        <v>86</v>
      </c>
      <c r="G32" s="4" t="s">
        <v>27</v>
      </c>
      <c r="H32" s="4"/>
    </row>
    <row r="33" customHeight="1" spans="1:8">
      <c r="A33" s="4"/>
      <c r="B33" s="5" t="s">
        <v>87</v>
      </c>
      <c r="C33" s="6" t="str">
        <f>VLOOKUP(B33,[1]Sheet1!$B:$C,2,FALSE)</f>
        <v>男</v>
      </c>
      <c r="D33" s="5" t="s">
        <v>66</v>
      </c>
      <c r="E33" s="4" t="str">
        <f>VLOOKUP(B33,[1]Sheet1!$B:$G,6,FALSE)</f>
        <v>周睿</v>
      </c>
      <c r="F33" s="7" t="s">
        <v>88</v>
      </c>
      <c r="G33" s="4" t="s">
        <v>47</v>
      </c>
      <c r="H33" s="4"/>
    </row>
    <row r="34" customHeight="1" spans="1:8">
      <c r="A34" s="4"/>
      <c r="B34" s="5" t="s">
        <v>89</v>
      </c>
      <c r="C34" s="6" t="str">
        <f>VLOOKUP(B34,[1]Sheet1!$B:$C,2,FALSE)</f>
        <v>男</v>
      </c>
      <c r="D34" s="5" t="s">
        <v>66</v>
      </c>
      <c r="E34" s="4" t="str">
        <f>VLOOKUP(B34,[1]Sheet1!$B:$G,6,FALSE)</f>
        <v>赵东东</v>
      </c>
      <c r="F34" s="7" t="s">
        <v>90</v>
      </c>
      <c r="G34" s="4" t="s">
        <v>47</v>
      </c>
      <c r="H34" s="4"/>
    </row>
    <row r="35" customHeight="1" spans="1:8">
      <c r="A35" s="4"/>
      <c r="B35" s="5" t="s">
        <v>91</v>
      </c>
      <c r="C35" s="6" t="str">
        <f>VLOOKUP(B35,[1]Sheet1!$B:$C,2,FALSE)</f>
        <v>男</v>
      </c>
      <c r="D35" s="5" t="s">
        <v>83</v>
      </c>
      <c r="E35" s="4" t="str">
        <f>VLOOKUP(B35,[1]Sheet1!$B:$G,6,FALSE)</f>
        <v>靳志文</v>
      </c>
      <c r="F35" s="7" t="s">
        <v>92</v>
      </c>
      <c r="G35" s="4" t="s">
        <v>47</v>
      </c>
      <c r="H35" s="4"/>
    </row>
    <row r="36" customHeight="1" spans="1:8">
      <c r="A36" s="4" t="s">
        <v>93</v>
      </c>
      <c r="B36" s="5" t="s">
        <v>94</v>
      </c>
      <c r="C36" s="6" t="str">
        <f>VLOOKUP(B36,[1]Sheet1!$B:$C,2,FALSE)</f>
        <v>女</v>
      </c>
      <c r="D36" s="5" t="s">
        <v>95</v>
      </c>
      <c r="E36" s="4" t="str">
        <f>VLOOKUP(B36,[1]Sheet1!$B:$G,6,FALSE)</f>
        <v>阳铭</v>
      </c>
      <c r="F36" s="7" t="s">
        <v>96</v>
      </c>
      <c r="G36" s="4" t="s">
        <v>13</v>
      </c>
      <c r="H36" s="4"/>
    </row>
    <row r="37" customHeight="1" spans="1:8">
      <c r="A37" s="4"/>
      <c r="B37" s="5" t="s">
        <v>97</v>
      </c>
      <c r="C37" s="6" t="str">
        <f>VLOOKUP(B37,[1]Sheet1!$B:$C,2,FALSE)</f>
        <v>女</v>
      </c>
      <c r="D37" s="5" t="s">
        <v>98</v>
      </c>
      <c r="E37" s="4" t="str">
        <f>VLOOKUP(B37,[1]Sheet1!$B:$G,6,FALSE)</f>
        <v>刘春霞</v>
      </c>
      <c r="F37" s="7" t="s">
        <v>99</v>
      </c>
      <c r="G37" s="4" t="s">
        <v>13</v>
      </c>
      <c r="H37" s="4"/>
    </row>
    <row r="38" customHeight="1" spans="1:8">
      <c r="A38" s="4"/>
      <c r="B38" s="5" t="s">
        <v>100</v>
      </c>
      <c r="C38" s="6" t="str">
        <f>VLOOKUP(B38,[1]Sheet1!$B:$C,2,FALSE)</f>
        <v>女</v>
      </c>
      <c r="D38" s="5" t="s">
        <v>101</v>
      </c>
      <c r="E38" s="4" t="str">
        <f>VLOOKUP(B38,[1]Sheet1!$B:$G,6,FALSE)</f>
        <v>吴王锁</v>
      </c>
      <c r="F38" s="7" t="s">
        <v>102</v>
      </c>
      <c r="G38" s="4" t="s">
        <v>13</v>
      </c>
      <c r="H38" s="4"/>
    </row>
    <row r="39" customHeight="1" spans="1:8">
      <c r="A39" s="4"/>
      <c r="B39" s="5" t="s">
        <v>103</v>
      </c>
      <c r="C39" s="6" t="str">
        <f>VLOOKUP(B39,[1]Sheet1!$B:$C,2,FALSE)</f>
        <v>女</v>
      </c>
      <c r="D39" s="5" t="s">
        <v>18</v>
      </c>
      <c r="E39" s="4" t="str">
        <f>VLOOKUP(B39,[1]Sheet1!$B:$G,6,FALSE)</f>
        <v>叶为春</v>
      </c>
      <c r="F39" s="7" t="s">
        <v>104</v>
      </c>
      <c r="G39" s="4" t="s">
        <v>13</v>
      </c>
      <c r="H39" s="4"/>
    </row>
    <row r="40" customHeight="1" spans="1:8">
      <c r="A40" s="4"/>
      <c r="B40" s="5" t="s">
        <v>105</v>
      </c>
      <c r="C40" s="6" t="str">
        <f>VLOOKUP(B40,[1]Sheet1!$B:$C,2,FALSE)</f>
        <v>女</v>
      </c>
      <c r="D40" s="5" t="s">
        <v>98</v>
      </c>
      <c r="E40" s="4" t="str">
        <f>VLOOKUP(B40,[1]Sheet1!$B:$G,6,FALSE)</f>
        <v>郑茂华</v>
      </c>
      <c r="F40" s="7" t="s">
        <v>106</v>
      </c>
      <c r="G40" s="4" t="s">
        <v>13</v>
      </c>
      <c r="H40" s="4"/>
    </row>
    <row r="41" customHeight="1" spans="1:8">
      <c r="A41" s="4"/>
      <c r="B41" s="5" t="s">
        <v>107</v>
      </c>
      <c r="C41" s="6" t="str">
        <f>VLOOKUP(B41,[1]Sheet1!$B:$C,2,FALSE)</f>
        <v>女</v>
      </c>
      <c r="D41" s="5" t="s">
        <v>98</v>
      </c>
      <c r="E41" s="4" t="str">
        <f>VLOOKUP(B41,[1]Sheet1!$B:$G,6,FALSE)</f>
        <v>任龙飞</v>
      </c>
      <c r="F41" s="7" t="s">
        <v>108</v>
      </c>
      <c r="G41" s="4" t="s">
        <v>13</v>
      </c>
      <c r="H41" s="4"/>
    </row>
    <row r="42" customHeight="1" spans="1:8">
      <c r="A42" s="4"/>
      <c r="B42" s="5" t="s">
        <v>109</v>
      </c>
      <c r="C42" s="6" t="str">
        <f>VLOOKUP(B42,[1]Sheet1!$B:$C,2,FALSE)</f>
        <v>男</v>
      </c>
      <c r="D42" s="5" t="s">
        <v>18</v>
      </c>
      <c r="E42" s="4" t="str">
        <f>VLOOKUP(B42,[1]Sheet1!$B:$G,6,FALSE)</f>
        <v>丁勇</v>
      </c>
      <c r="F42" s="7" t="s">
        <v>110</v>
      </c>
      <c r="G42" s="4" t="s">
        <v>13</v>
      </c>
      <c r="H42" s="4"/>
    </row>
    <row r="43" customHeight="1" spans="1:8">
      <c r="A43" s="4"/>
      <c r="B43" s="5" t="s">
        <v>111</v>
      </c>
      <c r="C43" s="6" t="str">
        <f>VLOOKUP(B43,[1]Sheet1!$B:$C,2,FALSE)</f>
        <v>男</v>
      </c>
      <c r="D43" s="5" t="s">
        <v>112</v>
      </c>
      <c r="E43" s="4" t="str">
        <f>VLOOKUP(B43,[1]Sheet1!$B:$G,6,FALSE)</f>
        <v>王淑平</v>
      </c>
      <c r="F43" s="7" t="s">
        <v>113</v>
      </c>
      <c r="G43" s="4" t="s">
        <v>27</v>
      </c>
      <c r="H43" s="4"/>
    </row>
    <row r="44" customHeight="1" spans="1:8">
      <c r="A44" s="4"/>
      <c r="B44" s="5" t="s">
        <v>114</v>
      </c>
      <c r="C44" s="6" t="str">
        <f>VLOOKUP(B44,[1]Sheet1!$B:$C,2,FALSE)</f>
        <v>女</v>
      </c>
      <c r="D44" s="5" t="s">
        <v>115</v>
      </c>
      <c r="E44" s="4" t="str">
        <f>VLOOKUP(B44,[1]Sheet1!$B:$G,6,FALSE)</f>
        <v>刘亚涛</v>
      </c>
      <c r="F44" s="7" t="s">
        <v>116</v>
      </c>
      <c r="G44" s="4" t="s">
        <v>27</v>
      </c>
      <c r="H44" s="4"/>
    </row>
    <row r="45" customHeight="1" spans="1:8">
      <c r="A45" s="4"/>
      <c r="B45" s="5" t="s">
        <v>117</v>
      </c>
      <c r="C45" s="6" t="str">
        <f>VLOOKUP(B45,[1]Sheet1!$B:$C,2,FALSE)</f>
        <v>女</v>
      </c>
      <c r="D45" s="5" t="s">
        <v>18</v>
      </c>
      <c r="E45" s="4" t="str">
        <f>VLOOKUP(B45,[1]Sheet1!$B:$G,6,FALSE)</f>
        <v>苏平如</v>
      </c>
      <c r="F45" s="7" t="s">
        <v>118</v>
      </c>
      <c r="G45" s="4" t="s">
        <v>27</v>
      </c>
      <c r="H45" s="4"/>
    </row>
    <row r="46" customHeight="1" spans="1:8">
      <c r="A46" s="4"/>
      <c r="B46" s="5" t="s">
        <v>119</v>
      </c>
      <c r="C46" s="6" t="str">
        <f>VLOOKUP(B46,[1]Sheet1!$B:$C,2,FALSE)</f>
        <v>男</v>
      </c>
      <c r="D46" s="5" t="s">
        <v>95</v>
      </c>
      <c r="E46" s="4" t="str">
        <f>VLOOKUP(B46,[1]Sheet1!$B:$G,6,FALSE)</f>
        <v>卜伟锋</v>
      </c>
      <c r="F46" s="7" t="s">
        <v>120</v>
      </c>
      <c r="G46" s="4" t="s">
        <v>27</v>
      </c>
      <c r="H46" s="4"/>
    </row>
    <row r="47" customHeight="1" spans="1:8">
      <c r="A47" s="4"/>
      <c r="B47" s="5" t="s">
        <v>121</v>
      </c>
      <c r="C47" s="6" t="str">
        <f>VLOOKUP(B47,[1]Sheet1!$B:$C,2,FALSE)</f>
        <v>女</v>
      </c>
      <c r="D47" s="5" t="s">
        <v>115</v>
      </c>
      <c r="E47" s="4" t="str">
        <f>VLOOKUP(B47,[1]Sheet1!$B:$G,6,FALSE)</f>
        <v>韩兴文</v>
      </c>
      <c r="F47" s="7" t="s">
        <v>122</v>
      </c>
      <c r="G47" s="4" t="s">
        <v>27</v>
      </c>
      <c r="H47" s="4"/>
    </row>
    <row r="48" customHeight="1" spans="1:8">
      <c r="A48" s="4"/>
      <c r="B48" s="5" t="s">
        <v>123</v>
      </c>
      <c r="C48" s="6" t="str">
        <f>VLOOKUP(B48,[1]Sheet1!$B:$C,2,FALSE)</f>
        <v>女</v>
      </c>
      <c r="D48" s="5" t="s">
        <v>98</v>
      </c>
      <c r="E48" s="4" t="str">
        <f>VLOOKUP(B48,[1]Sheet1!$B:$G,6,FALSE)</f>
        <v>雷婷</v>
      </c>
      <c r="F48" s="7" t="s">
        <v>124</v>
      </c>
      <c r="G48" s="4" t="s">
        <v>27</v>
      </c>
      <c r="H48" s="4"/>
    </row>
    <row r="49" customHeight="1" spans="1:8">
      <c r="A49" s="4"/>
      <c r="B49" s="5" t="s">
        <v>125</v>
      </c>
      <c r="C49" s="6" t="str">
        <f>VLOOKUP(B49,[1]Sheet1!$B:$C,2,FALSE)</f>
        <v>男</v>
      </c>
      <c r="D49" s="5" t="s">
        <v>98</v>
      </c>
      <c r="E49" s="4" t="str">
        <f>VLOOKUP(B49,[1]Sheet1!$B:$G,6,FALSE)</f>
        <v>吕晓</v>
      </c>
      <c r="F49" s="7" t="s">
        <v>126</v>
      </c>
      <c r="G49" s="4" t="s">
        <v>27</v>
      </c>
      <c r="H49" s="4"/>
    </row>
    <row r="50" customHeight="1" spans="1:8">
      <c r="A50" s="4"/>
      <c r="B50" s="5" t="s">
        <v>127</v>
      </c>
      <c r="C50" s="6" t="str">
        <f>VLOOKUP(B50,[1]Sheet1!$B:$C,2,FALSE)</f>
        <v>女</v>
      </c>
      <c r="D50" s="5" t="s">
        <v>95</v>
      </c>
      <c r="E50" s="4" t="str">
        <f>VLOOKUP(B50,[1]Sheet1!$B:$G,6,FALSE)</f>
        <v>彭尚龙</v>
      </c>
      <c r="F50" s="7" t="s">
        <v>128</v>
      </c>
      <c r="G50" s="4" t="s">
        <v>27</v>
      </c>
      <c r="H50" s="4"/>
    </row>
    <row r="51" customHeight="1" spans="1:8">
      <c r="A51" s="4"/>
      <c r="B51" s="5" t="s">
        <v>129</v>
      </c>
      <c r="C51" s="6" t="str">
        <f>VLOOKUP(B51,[1]Sheet1!$B:$C,2,FALSE)</f>
        <v>女</v>
      </c>
      <c r="D51" s="5" t="s">
        <v>130</v>
      </c>
      <c r="E51" s="4" t="str">
        <f>VLOOKUP(B51,[1]Sheet1!$B:$G,6,FALSE)</f>
        <v>何等旗</v>
      </c>
      <c r="F51" s="7" t="s">
        <v>131</v>
      </c>
      <c r="G51" s="4" t="s">
        <v>27</v>
      </c>
      <c r="H51" s="4"/>
    </row>
    <row r="52" customHeight="1" spans="1:8">
      <c r="A52" s="4"/>
      <c r="B52" s="5" t="s">
        <v>132</v>
      </c>
      <c r="C52" s="6" t="str">
        <f>VLOOKUP(B52,[1]Sheet1!$B:$C,2,FALSE)</f>
        <v>男</v>
      </c>
      <c r="D52" s="5" t="s">
        <v>98</v>
      </c>
      <c r="E52" s="4" t="str">
        <f>VLOOKUP(B52,[1]Sheet1!$B:$G,6,FALSE)</f>
        <v>陈万强</v>
      </c>
      <c r="F52" s="7" t="s">
        <v>133</v>
      </c>
      <c r="G52" s="4" t="s">
        <v>27</v>
      </c>
      <c r="H52" s="4"/>
    </row>
    <row r="53" customHeight="1" spans="1:8">
      <c r="A53" s="4"/>
      <c r="B53" s="5" t="s">
        <v>134</v>
      </c>
      <c r="C53" s="6" t="str">
        <f>VLOOKUP(B53,[1]Sheet1!$B:$C,2,FALSE)</f>
        <v>女</v>
      </c>
      <c r="D53" s="5" t="s">
        <v>95</v>
      </c>
      <c r="E53" s="4" t="str">
        <f>VLOOKUP(B53,[1]Sheet1!$B:$G,6,FALSE)</f>
        <v>唐瑜</v>
      </c>
      <c r="F53" s="7" t="s">
        <v>135</v>
      </c>
      <c r="G53" s="4" t="s">
        <v>27</v>
      </c>
      <c r="H53" s="4"/>
    </row>
    <row r="54" customHeight="1" spans="1:8">
      <c r="A54" s="4"/>
      <c r="B54" s="5" t="s">
        <v>136</v>
      </c>
      <c r="C54" s="6" t="str">
        <f>VLOOKUP(B54,[1]Sheet1!$B:$C,2,FALSE)</f>
        <v>女</v>
      </c>
      <c r="D54" s="5" t="s">
        <v>95</v>
      </c>
      <c r="E54" s="4" t="str">
        <f>VLOOKUP(B54,[1]Sheet1!$B:$G,6,FALSE)</f>
        <v>陈永雷</v>
      </c>
      <c r="F54" s="7" t="s">
        <v>137</v>
      </c>
      <c r="G54" s="4" t="s">
        <v>47</v>
      </c>
      <c r="H54" s="4"/>
    </row>
    <row r="55" customHeight="1" spans="1:8">
      <c r="A55" s="4"/>
      <c r="B55" s="5" t="s">
        <v>138</v>
      </c>
      <c r="C55" s="6" t="str">
        <f>VLOOKUP(B55,[1]Sheet1!$B:$C,2,FALSE)</f>
        <v>女</v>
      </c>
      <c r="D55" s="5" t="s">
        <v>139</v>
      </c>
      <c r="E55" s="4" t="str">
        <f>VLOOKUP(B55,[1]Sheet1!$B:$G,6,FALSE)</f>
        <v>李晓丽</v>
      </c>
      <c r="F55" s="7" t="s">
        <v>140</v>
      </c>
      <c r="G55" s="4" t="s">
        <v>47</v>
      </c>
      <c r="H55" s="4"/>
    </row>
    <row r="56" customHeight="1" spans="1:8">
      <c r="A56" s="4"/>
      <c r="B56" s="5" t="s">
        <v>141</v>
      </c>
      <c r="C56" s="6" t="str">
        <f>VLOOKUP(B56,[1]Sheet1!$B:$C,2,FALSE)</f>
        <v>男</v>
      </c>
      <c r="D56" s="5" t="s">
        <v>112</v>
      </c>
      <c r="E56" s="4" t="str">
        <f>VLOOKUP(B56,[1]Sheet1!$B:$G,6,FALSE)</f>
        <v>移志刚</v>
      </c>
      <c r="F56" s="7" t="s">
        <v>142</v>
      </c>
      <c r="G56" s="4" t="s">
        <v>47</v>
      </c>
      <c r="H56" s="4"/>
    </row>
    <row r="57" customHeight="1" spans="1:8">
      <c r="A57" s="4"/>
      <c r="B57" s="5" t="s">
        <v>143</v>
      </c>
      <c r="C57" s="6" t="str">
        <f>VLOOKUP(B57,[1]Sheet1!$B:$C,2,FALSE)</f>
        <v>女</v>
      </c>
      <c r="D57" s="5" t="s">
        <v>95</v>
      </c>
      <c r="E57" s="4" t="str">
        <f>VLOOKUP(B57,[1]Sheet1!$B:$G,6,FALSE)</f>
        <v>李树文</v>
      </c>
      <c r="F57" s="7" t="s">
        <v>144</v>
      </c>
      <c r="G57" s="4" t="s">
        <v>47</v>
      </c>
      <c r="H57" s="4"/>
    </row>
    <row r="58" customHeight="1" spans="1:8">
      <c r="A58" s="4"/>
      <c r="B58" s="5" t="s">
        <v>145</v>
      </c>
      <c r="C58" s="6" t="str">
        <f>VLOOKUP(B58,[1]Sheet1!$B:$C,2,FALSE)</f>
        <v>男</v>
      </c>
      <c r="D58" s="5" t="s">
        <v>101</v>
      </c>
      <c r="E58" s="4" t="str">
        <f>VLOOKUP(B58,[1]Sheet1!$B:$G,6,FALSE)</f>
        <v>潘多强</v>
      </c>
      <c r="F58" s="7" t="s">
        <v>146</v>
      </c>
      <c r="G58" s="4" t="s">
        <v>47</v>
      </c>
      <c r="H58" s="4"/>
    </row>
    <row r="59" customHeight="1" spans="1:8">
      <c r="A59" s="8" t="s">
        <v>147</v>
      </c>
      <c r="B59" s="5" t="s">
        <v>148</v>
      </c>
      <c r="C59" s="6" t="str">
        <f>VLOOKUP(B59,[1]Sheet1!$B:$C,2,FALSE)</f>
        <v>男</v>
      </c>
      <c r="D59" s="5" t="s">
        <v>149</v>
      </c>
      <c r="E59" s="4" t="str">
        <f>VLOOKUP(B59,[1]Sheet1!$B:$G,6,FALSE)</f>
        <v>朱剑霄</v>
      </c>
      <c r="F59" s="7" t="s">
        <v>150</v>
      </c>
      <c r="G59" s="4" t="s">
        <v>13</v>
      </c>
      <c r="H59" s="4"/>
    </row>
    <row r="60" customHeight="1" spans="1:8">
      <c r="A60" s="9"/>
      <c r="B60" s="5" t="s">
        <v>151</v>
      </c>
      <c r="C60" s="6" t="str">
        <f>VLOOKUP(B60,[1]Sheet1!$B:$C,2,FALSE)</f>
        <v>男</v>
      </c>
      <c r="D60" s="5" t="s">
        <v>152</v>
      </c>
      <c r="E60" s="4" t="str">
        <f>VLOOKUP(B60,[1]Sheet1!$B:$G,6,FALSE)</f>
        <v>杨毅</v>
      </c>
      <c r="F60" s="7" t="s">
        <v>153</v>
      </c>
      <c r="G60" s="4" t="s">
        <v>13</v>
      </c>
      <c r="H60" s="4"/>
    </row>
    <row r="61" customHeight="1" spans="1:8">
      <c r="A61" s="9"/>
      <c r="B61" s="5" t="s">
        <v>154</v>
      </c>
      <c r="C61" s="6" t="str">
        <f>VLOOKUP(B61,[1]Sheet1!$B:$C,2,FALSE)</f>
        <v>女</v>
      </c>
      <c r="D61" s="5" t="s">
        <v>18</v>
      </c>
      <c r="E61" s="4" t="str">
        <f>VLOOKUP(B61,[1]Sheet1!$B:$G,6,FALSE)</f>
        <v>勾晓华</v>
      </c>
      <c r="F61" s="7" t="s">
        <v>155</v>
      </c>
      <c r="G61" s="4" t="s">
        <v>13</v>
      </c>
      <c r="H61" s="4"/>
    </row>
    <row r="62" customHeight="1" spans="1:8">
      <c r="A62" s="9"/>
      <c r="B62" s="5" t="s">
        <v>156</v>
      </c>
      <c r="C62" s="6" t="str">
        <f>VLOOKUP(B62,[1]Sheet1!$B:$C,2,FALSE)</f>
        <v>女</v>
      </c>
      <c r="D62" s="5" t="s">
        <v>18</v>
      </c>
      <c r="E62" s="4" t="str">
        <f>VLOOKUP(B62,[1]Sheet1!$B:$G,6,FALSE)</f>
        <v>夏欢</v>
      </c>
      <c r="F62" s="7" t="s">
        <v>157</v>
      </c>
      <c r="G62" s="4" t="s">
        <v>27</v>
      </c>
      <c r="H62" s="4"/>
    </row>
    <row r="63" customHeight="1" spans="1:8">
      <c r="A63" s="9"/>
      <c r="B63" s="5" t="s">
        <v>158</v>
      </c>
      <c r="C63" s="6" t="str">
        <f>VLOOKUP(B63,[1]Sheet1!$B:$C,2,FALSE)</f>
        <v>男</v>
      </c>
      <c r="D63" s="5" t="s">
        <v>149</v>
      </c>
      <c r="E63" s="4" t="str">
        <f>VLOOKUP(B63,[1]Sheet1!$B:$G,6,FALSE)</f>
        <v>包爱科</v>
      </c>
      <c r="F63" s="7" t="s">
        <v>159</v>
      </c>
      <c r="G63" s="4" t="s">
        <v>27</v>
      </c>
      <c r="H63" s="4"/>
    </row>
    <row r="64" customHeight="1" spans="1:8">
      <c r="A64" s="9"/>
      <c r="B64" s="5" t="s">
        <v>160</v>
      </c>
      <c r="C64" s="6" t="str">
        <f>VLOOKUP(B64,[1]Sheet1!$B:$C,2,FALSE)</f>
        <v>男</v>
      </c>
      <c r="D64" s="5" t="s">
        <v>139</v>
      </c>
      <c r="E64" s="4" t="str">
        <f>VLOOKUP(B64,[1]Sheet1!$B:$G,6,FALSE)</f>
        <v>鲁霞</v>
      </c>
      <c r="F64" s="7" t="s">
        <v>161</v>
      </c>
      <c r="G64" s="4" t="s">
        <v>27</v>
      </c>
      <c r="H64" s="4"/>
    </row>
    <row r="65" customHeight="1" spans="1:8">
      <c r="A65" s="9"/>
      <c r="B65" s="5" t="s">
        <v>162</v>
      </c>
      <c r="C65" s="6" t="str">
        <f>VLOOKUP(B65,[1]Sheet1!$B:$C,2,FALSE)</f>
        <v>女</v>
      </c>
      <c r="D65" s="5" t="s">
        <v>149</v>
      </c>
      <c r="E65" s="4" t="str">
        <f>VLOOKUP(B65,[1]Sheet1!$B:$G,6,FALSE)</f>
        <v>于应文</v>
      </c>
      <c r="F65" s="7" t="s">
        <v>163</v>
      </c>
      <c r="G65" s="4" t="s">
        <v>27</v>
      </c>
      <c r="H65" s="4"/>
    </row>
    <row r="66" customHeight="1" spans="1:8">
      <c r="A66" s="9"/>
      <c r="B66" s="5" t="s">
        <v>164</v>
      </c>
      <c r="C66" s="6" t="str">
        <f>VLOOKUP(B66,[1]Sheet1!$B:$C,2,FALSE)</f>
        <v>女</v>
      </c>
      <c r="D66" s="5" t="s">
        <v>149</v>
      </c>
      <c r="E66" s="4" t="str">
        <f>VLOOKUP(B66,[1]Sheet1!$B:$G,6,FALSE)</f>
        <v>李春杰 </v>
      </c>
      <c r="F66" s="7" t="s">
        <v>165</v>
      </c>
      <c r="G66" s="4" t="s">
        <v>27</v>
      </c>
      <c r="H66" s="4"/>
    </row>
    <row r="67" customHeight="1" spans="1:8">
      <c r="A67" s="9"/>
      <c r="B67" s="5" t="s">
        <v>166</v>
      </c>
      <c r="C67" s="6" t="str">
        <f>VLOOKUP(B67,[1]Sheet1!$B:$C,2,FALSE)</f>
        <v>女</v>
      </c>
      <c r="D67" s="5" t="s">
        <v>149</v>
      </c>
      <c r="E67" s="4" t="str">
        <f>VLOOKUP(B67,[1]Sheet1!$B:$G,6,FALSE)</f>
        <v>马清</v>
      </c>
      <c r="F67" s="7" t="s">
        <v>167</v>
      </c>
      <c r="G67" s="4" t="s">
        <v>47</v>
      </c>
      <c r="H67" s="4"/>
    </row>
    <row r="68" customHeight="1" spans="1:8">
      <c r="A68" s="10"/>
      <c r="B68" s="5" t="s">
        <v>168</v>
      </c>
      <c r="C68" s="6" t="str">
        <f>VLOOKUP(B68,[1]Sheet1!$B:$C,2,FALSE)</f>
        <v>女</v>
      </c>
      <c r="D68" s="5" t="s">
        <v>152</v>
      </c>
      <c r="E68" s="4" t="str">
        <f>VLOOKUP(B68,[1]Sheet1!$B:$G,6,FALSE)</f>
        <v>陈思宇</v>
      </c>
      <c r="F68" s="7" t="s">
        <v>169</v>
      </c>
      <c r="G68" s="4" t="s">
        <v>47</v>
      </c>
      <c r="H68" s="4"/>
    </row>
  </sheetData>
  <mergeCells count="5">
    <mergeCell ref="A1:H1"/>
    <mergeCell ref="A3:A20"/>
    <mergeCell ref="A21:A35"/>
    <mergeCell ref="A36:A58"/>
    <mergeCell ref="A59:A68"/>
  </mergeCells>
  <conditionalFormatting sqref="F2 F21:F1048576">
    <cfRule type="duplicateValues" dxfId="0" priority="1"/>
  </conditionalFormatting>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huawei</dc:creator>
  <cp:lastModifiedBy>常桐</cp:lastModifiedBy>
  <dcterms:created xsi:type="dcterms:W3CDTF">2023-05-12T11:15:00Z</dcterms:created>
  <dcterms:modified xsi:type="dcterms:W3CDTF">2026-09-28T08:39:55Z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36B904C1F2AD4BD88A2290A4E6D531FD_13</vt:lpwstr>
  </property>
  <property fmtid="{D5CDD505-2E9C-101B-9397-08002B2CF9AE}" pid="4" name="CalculationRule">
    <vt:i4>0</vt:i4>
  </property>
</Properties>
</file>