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514" windowHeight="8434"/>
  </bookViews>
  <sheets>
    <sheet name="Sheet1" sheetId="1" r:id="rId1"/>
  </sheets>
  <externalReferences>
    <externalReference r:id="rId2"/>
  </externalReferences>
  <definedNames>
    <definedName name="_xlnm._FilterDatabase" localSheetId="0" hidden="1">Sheet1!$K$1:$K$58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<sst xmlns="http://schemas.openxmlformats.org/spreadsheetml/2006/main" count="459" uniqueCount="211">
  <si>
    <r>
      <t>兰州大学2025年（第二十八届）“</t>
    </r>
    <r>
      <rPr>
        <sz val="18"/>
        <color theme="1"/>
        <rFont val="宋体"/>
        <charset val="134"/>
      </rPr>
      <t>䇹</t>
    </r>
    <r>
      <rPr>
        <sz val="18"/>
        <color theme="1"/>
        <rFont val="方正小标宋简体"/>
        <charset val="134"/>
      </rPr>
      <t>政基金”项目结项评审结果</t>
    </r>
  </si>
  <si>
    <t>序号</t>
  </si>
  <si>
    <t>项目编号</t>
  </si>
  <si>
    <t>姓名</t>
  </si>
  <si>
    <t>性别</t>
  </si>
  <si>
    <t>年级</t>
  </si>
  <si>
    <t>学院</t>
  </si>
  <si>
    <t>项目名称</t>
  </si>
  <si>
    <t>指导教师</t>
  </si>
  <si>
    <t>组别</t>
  </si>
  <si>
    <t>是否按期结项</t>
  </si>
  <si>
    <t>LZU-JZH2810</t>
  </si>
  <si>
    <t>胡梓霖</t>
  </si>
  <si>
    <t>男</t>
  </si>
  <si>
    <t>2022级</t>
  </si>
  <si>
    <t>历史文化学院</t>
  </si>
  <si>
    <t>进步的阵痛：从赫奇赫奇争辩重审旧金山重建的“荒野”悖论</t>
  </si>
  <si>
    <t>文史社科组</t>
  </si>
  <si>
    <t>是</t>
  </si>
  <si>
    <t>LZU-JZH2815</t>
  </si>
  <si>
    <t>毛汪洋</t>
  </si>
  <si>
    <t>萃英学院</t>
  </si>
  <si>
    <t>长治市（潞州）出土唐代前期墓志与地方社会研究</t>
  </si>
  <si>
    <t>LZU-JZH2805</t>
  </si>
  <si>
    <t>王逸愉</t>
  </si>
  <si>
    <t>女</t>
  </si>
  <si>
    <t>法学院</t>
  </si>
  <si>
    <t>电信网络诈骗犯罪中的被害人自陷风险研究</t>
  </si>
  <si>
    <t>LZU-JZH2811</t>
  </si>
  <si>
    <t>李欣宇</t>
  </si>
  <si>
    <t>西夏水月观音图像研究——以敦煌石窟与黑水城为中心</t>
  </si>
  <si>
    <t>LZU-JZH2803</t>
  </si>
  <si>
    <t>程一冉</t>
  </si>
  <si>
    <t>经济学院</t>
  </si>
  <si>
    <t>供给侧污染源治理政策组合能否提高城市空气质量？基于中国供给侧污染源治理政策的经验证据</t>
  </si>
  <si>
    <t>LZU-JZH2816</t>
  </si>
  <si>
    <t>彭魁</t>
  </si>
  <si>
    <t>从生产自救到生态自觉：陕甘宁边区生态治理研究</t>
  </si>
  <si>
    <t>LZU-JZH2808</t>
  </si>
  <si>
    <t>刘文卓</t>
  </si>
  <si>
    <t>马克思主义学院</t>
  </si>
  <si>
    <t>数智时代全过程人民民主话语传播的情境性问题及应对路径研究</t>
  </si>
  <si>
    <t>LZU-JZH2801</t>
  </si>
  <si>
    <t>陈子康</t>
  </si>
  <si>
    <t>2023级</t>
  </si>
  <si>
    <t>哲学社会学院</t>
  </si>
  <si>
    <t>人工智能出海对中国与“一带一路”国家关系发展的效应研究</t>
  </si>
  <si>
    <t>LZU-JZH2813</t>
  </si>
  <si>
    <t>卢潇煜</t>
  </si>
  <si>
    <t>管理学院</t>
  </si>
  <si>
    <t>AI优化图文可以促进精准营销吗？小红书商家营销效果机理与提升路径研究</t>
  </si>
  <si>
    <t>LZU-JZH2817</t>
  </si>
  <si>
    <t>王凡熙</t>
  </si>
  <si>
    <t>清至民国时期河西走廊水案研究</t>
  </si>
  <si>
    <t>LZU-JZH2812</t>
  </si>
  <si>
    <t>贺秀君</t>
  </si>
  <si>
    <t>海绵城市建设对人居环境韧性的影响研究——基于双重差分模型的实证分析</t>
  </si>
  <si>
    <t>LZU-JZH2809</t>
  </si>
  <si>
    <t>吴章玉</t>
  </si>
  <si>
    <t>外国语学院</t>
  </si>
  <si>
    <t>藏族英语学习者在藏英和汉英翻译识别任务中的形音依赖</t>
  </si>
  <si>
    <t>LZU-JZH2806</t>
  </si>
  <si>
    <t>薛莲</t>
  </si>
  <si>
    <t>生成式人工智能言论侵权的法律责任承担</t>
  </si>
  <si>
    <t>LZU-JZH2802</t>
  </si>
  <si>
    <t>金文浩</t>
  </si>
  <si>
    <t>从法哲学视角看人工智能法律主体地位的困境与突破</t>
  </si>
  <si>
    <t>LZU-JZH2804</t>
  </si>
  <si>
    <t>叶彤铮</t>
  </si>
  <si>
    <t>从乡土纽带到市场链接：社会网络重组如何塑造中国农户化肥施用逻辑？</t>
  </si>
  <si>
    <t>LZU-JZH2814</t>
  </si>
  <si>
    <t>沙浩滨</t>
  </si>
  <si>
    <t>逐绿前行：环保政务新媒体驱动企业绿色创新的效应、机制、边界与溢出研究</t>
  </si>
  <si>
    <t>LZU-JZH2807</t>
  </si>
  <si>
    <t>冯艳</t>
  </si>
  <si>
    <t>缺场与联结：虚拟社区中青年交往方式研究</t>
  </si>
  <si>
    <t>LZU-JZH2819</t>
  </si>
  <si>
    <t>孙搏</t>
  </si>
  <si>
    <t>土木工程与力学学院</t>
  </si>
  <si>
    <t>高速旋转发射过程中枢轨接触性能的研究</t>
  </si>
  <si>
    <t>数理科学组</t>
  </si>
  <si>
    <t>LZU-JZH2825</t>
  </si>
  <si>
    <t>王伟光</t>
  </si>
  <si>
    <t>材料与能源学院</t>
  </si>
  <si>
    <r>
      <rPr>
        <sz val="12"/>
        <rFont val="宋体"/>
        <charset val="134"/>
        <scheme val="minor"/>
      </rPr>
      <t>基于接触起电原理实现NaYF4</t>
    </r>
    <r>
      <rPr>
        <sz val="12"/>
        <color theme="1"/>
        <rFont val="宋体"/>
        <charset val="134"/>
        <scheme val="minor"/>
      </rPr>
      <t>:Tb^3+/PDMS复合材料的自恢复力致发光</t>
    </r>
  </si>
  <si>
    <t>LZU-JZH2820</t>
  </si>
  <si>
    <t>陈海凤</t>
  </si>
  <si>
    <t>双位点掺杂对钠离子电池层状氧化物P2相镍锰酸钠正极材料性能的影响探究</t>
  </si>
  <si>
    <t>LZU-JZH2821</t>
  </si>
  <si>
    <t>冯佳秀</t>
  </si>
  <si>
    <t>碳基无空穴CsPbI2Br钙钛矿太阳能电池的综合性能提升</t>
  </si>
  <si>
    <t>LZU-JZH2822</t>
  </si>
  <si>
    <t>韩锋</t>
  </si>
  <si>
    <t>生物医用耐腐蚀性CoCrMo铸造合金</t>
  </si>
  <si>
    <t>LZU-JZH2829</t>
  </si>
  <si>
    <t>权晨</t>
  </si>
  <si>
    <t>信息科学与工程学院</t>
  </si>
  <si>
    <t>融合迁移学习和知识蒸馏的干细胞图像自动分割系统</t>
  </si>
  <si>
    <t>LZU-JZH2827</t>
  </si>
  <si>
    <t>费磬远</t>
  </si>
  <si>
    <t>基于掩蔽效应的通用深度伪造语音主动防御方法研究</t>
  </si>
  <si>
    <t>LZU-JZH2818</t>
  </si>
  <si>
    <t>陈彦泽</t>
  </si>
  <si>
    <t>D形高温超导线圈的脱层研究</t>
  </si>
  <si>
    <t>LZU-JZH2828</t>
  </si>
  <si>
    <t>贺鑫宇</t>
  </si>
  <si>
    <t>基于生成对抗网络（GAN）的机器人视觉图像处理研究</t>
  </si>
  <si>
    <t>LZU-JZH2824</t>
  </si>
  <si>
    <t>田秭奇</t>
  </si>
  <si>
    <t>面向人工智能的光电突触神经形态计算研究</t>
  </si>
  <si>
    <t>LZU-JZH2826</t>
  </si>
  <si>
    <t>巴乔</t>
  </si>
  <si>
    <t>单源域泛化下的视杯视盘分割</t>
  </si>
  <si>
    <t>LZU-JZH2823</t>
  </si>
  <si>
    <t>田轶凡</t>
  </si>
  <si>
    <t>高熵掺杂钠离子层状正极材料的设计及稳定性研究</t>
  </si>
  <si>
    <t>LZU-JZH2847</t>
  </si>
  <si>
    <t>赵晨曦</t>
  </si>
  <si>
    <t>高稳定共价有机纳米管的创新合成与结构表征</t>
  </si>
  <si>
    <t>生化医药组</t>
  </si>
  <si>
    <t>LZU-JZH2838</t>
  </si>
  <si>
    <t>兰雅安</t>
  </si>
  <si>
    <t>基础医学院</t>
  </si>
  <si>
    <t>DRG中介导痒或痛的TRPV1神经元的分布及其特征</t>
  </si>
  <si>
    <t>LZU-JZH2846</t>
  </si>
  <si>
    <t>吕光耀</t>
  </si>
  <si>
    <t>π-共轭的HATN基偶氮聚合物在水系锌离子电池的应用</t>
  </si>
  <si>
    <t>LZU-JZH2835</t>
  </si>
  <si>
    <t>周嘉榆</t>
  </si>
  <si>
    <t>化学化工学院</t>
  </si>
  <si>
    <t>机械化学法宏量合成MOF材料及其衍生硬碳的储钠性能研究</t>
  </si>
  <si>
    <t>LZU-JZH2830</t>
  </si>
  <si>
    <t>李莎</t>
  </si>
  <si>
    <t>生物启发的水诱导光学适应性水凝胶的制备及性能研究</t>
  </si>
  <si>
    <t>LZU-JZH2842</t>
  </si>
  <si>
    <t>许翠</t>
  </si>
  <si>
    <t>药学院</t>
  </si>
  <si>
    <t>基于创新酶循环法精准检测谷胱甘肽</t>
  </si>
  <si>
    <t>LZU-JZH2833</t>
  </si>
  <si>
    <t>王睿</t>
  </si>
  <si>
    <t>高刺桐生物碱epifortuneine的全合成及其生物活性探究</t>
  </si>
  <si>
    <t>LZU-JZH2837</t>
  </si>
  <si>
    <t>孔段炼</t>
  </si>
  <si>
    <t>磷脂酰肌醇转运蛋白PITPα/β调控细胞自噬的研究</t>
  </si>
  <si>
    <t>LZU-JZH2839</t>
  </si>
  <si>
    <t>冯奕晨</t>
  </si>
  <si>
    <t>2021级</t>
  </si>
  <si>
    <t>口腔医学院</t>
  </si>
  <si>
    <t>综合单细胞分析、SMR孟德尔随机化探究口腔扁平苔癣生物标志物并构建深度学习诊断模型</t>
  </si>
  <si>
    <t>LZU-JZH2840</t>
  </si>
  <si>
    <t>王佳琦</t>
  </si>
  <si>
    <t>计算机辅助设计支持人多能干细胞体外培养新型多肽及三维培养材料开发</t>
  </si>
  <si>
    <t>LZU-JZH2831</t>
  </si>
  <si>
    <t>马世超</t>
  </si>
  <si>
    <t>分子骨架编辑：光催化氧化自由基加成串联Mannich反应实现吲哚到喹啉的转化</t>
  </si>
  <si>
    <t>LZU-JZH2843</t>
  </si>
  <si>
    <t>王博远</t>
  </si>
  <si>
    <t>第一临床医学院</t>
  </si>
  <si>
    <t>长期低剂量镉暴露通过大鼠肝脏雌激素受体介导线粒体自噬的机制研究</t>
  </si>
  <si>
    <t>LZU-JZH2845</t>
  </si>
  <si>
    <t>陈怡霏</t>
  </si>
  <si>
    <t>靶向TFEB的阿尔茨海默症治疗药物筛选</t>
  </si>
  <si>
    <t>LZU-JZH2841</t>
  </si>
  <si>
    <t>虞沈涵</t>
  </si>
  <si>
    <t>基于可编程理念设计的NAC/GelMA-HEMA/PDA@CaO2-Heme水凝胶复合物用于感染创面微环境重塑治疗</t>
  </si>
  <si>
    <t>LZU-JZH2834</t>
  </si>
  <si>
    <t>喻杭烁</t>
  </si>
  <si>
    <t>八角属pseudoanisatin亚型倍半萜的集群式仿生全合成研究</t>
  </si>
  <si>
    <t>LZU-JZH2832</t>
  </si>
  <si>
    <t>邱献锐</t>
  </si>
  <si>
    <t>贫铀基氧化物催化苯胺选择性氧化的性能及机理研究</t>
  </si>
  <si>
    <t>LZU-JZH2844</t>
  </si>
  <si>
    <t>董奕君</t>
  </si>
  <si>
    <t>第二临床医学院</t>
  </si>
  <si>
    <t>胃癌中FVII小分子抑制剂的筛选及验证</t>
  </si>
  <si>
    <t>LZU-JZH2836</t>
  </si>
  <si>
    <t>许涵珂</t>
  </si>
  <si>
    <t>生命科学学院</t>
  </si>
  <si>
    <t>细胞核内转录信号网络与生物物理特性协同调控细胞迁移及极性建立的分子机制研究</t>
  </si>
  <si>
    <t>否（项目终止）</t>
  </si>
  <si>
    <t>LZU-JZH2856</t>
  </si>
  <si>
    <t>吴锐鹏</t>
  </si>
  <si>
    <t>氮沉降与黄帚橐吾扩张对高寒草甸土壤线虫群落的影响研究</t>
  </si>
  <si>
    <t>地理科学组</t>
  </si>
  <si>
    <t>LZU-JZH2848</t>
  </si>
  <si>
    <t>黄垦融</t>
  </si>
  <si>
    <t>资源环境学院</t>
  </si>
  <si>
    <t>空间补位视角下商业健身资源分布模式与预测：厦门市GIS-Ga2SFCA-CA混合模型的构建与实证</t>
  </si>
  <si>
    <t>LZU-JZH2850</t>
  </si>
  <si>
    <t>张宇扬</t>
  </si>
  <si>
    <t>气候变化背景下波曲河流域冰湖未来演变预测</t>
  </si>
  <si>
    <t>LZU-JZH2849</t>
  </si>
  <si>
    <t>杨主智</t>
  </si>
  <si>
    <t>全太阳光谱驱动的光催化降解多氯联苯研究</t>
  </si>
  <si>
    <t>LZU-JZH2851</t>
  </si>
  <si>
    <t>李雨泽</t>
  </si>
  <si>
    <t>大气科学学院</t>
  </si>
  <si>
    <t>平流层过程对7.24陇南暴雨的影响研究</t>
  </si>
  <si>
    <t>LZU-JZH2854</t>
  </si>
  <si>
    <t>张嘉仪</t>
  </si>
  <si>
    <t>草地农业科技学院</t>
  </si>
  <si>
    <t>纳米硅提高老芒麦抗旱性的多组学机制研究</t>
  </si>
  <si>
    <t>LZU-JZH2855</t>
  </si>
  <si>
    <t>王佳强</t>
  </si>
  <si>
    <t>青藏高原东北部过去千年来PDSI指数智能重建及区域差异研究</t>
  </si>
  <si>
    <t>LZU-JZH2852</t>
  </si>
  <si>
    <t>邢江宇</t>
  </si>
  <si>
    <t>低空急流特征对暖区暴雨的影响研究</t>
  </si>
  <si>
    <t>LZU-JZH2853</t>
  </si>
  <si>
    <t>李怡霖</t>
  </si>
  <si>
    <t>高寒草地重大害虫草原毛虫性别决定基因fem的鉴定及应用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</si>
</sst>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8"/>
      <color theme="1"/>
      <name val="方正小标宋简体"/>
      <charset val="134"/>
    </font>
    <font>
      <sz val="12"/>
      <color theme="1"/>
      <name val="黑体"/>
      <charset val="134"/>
    </font>
    <font>
      <sz val="12"/>
      <color theme="1"/>
      <name val="黑体"/>
      <charset val="134"/>
    </font>
    <font>
      <sz val="12"/>
      <color indexed="8"/>
      <name val="黑体"/>
      <charset val="134"/>
    </font>
    <font>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33">
    <xf numFmtId="0" fontId="0" fillId="0" borderId="0" xfId="0">
      <alignment vertical="center"/>
    </xf>
    <xf numFmtId="0" fontId="0" fillId="0" borderId="0" xfId="0" applyFo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5" fillId="0" borderId="1" xfId="49" applyFont="1" applyFill="1" applyBorder="1" applyAlignment="1">
      <alignment horizontal="center" vertical="center"/>
    </xf>
    <xf numFmtId="0" fontId="5" fillId="0" borderId="1" xfId="49" applyFont="1" applyFill="1" applyBorder="1" applyAlignment="1">
      <alignment horizontal="center" vertical="center" wrapText="1"/>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uawei\AppData\Local\kingsoft\WPS%20Cloud%20Files\userdata\qing\filecache\.1123068771\cachedata\8809AEA132A04ADFBA2A6AC8BAD3C97D\28&#23626;&#21531;&#25919;&#20449;&#2468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2">
          <cell r="C2" t="str">
            <v>姓名</v>
          </cell>
          <cell r="D2" t="str">
            <v>性别</v>
          </cell>
          <cell r="E2" t="str">
            <v>年级</v>
          </cell>
          <cell r="F2" t="str">
            <v>学院</v>
          </cell>
          <cell r="G2" t="str">
            <v>项目名称</v>
          </cell>
          <cell r="H2" t="str">
            <v>指导教师</v>
          </cell>
        </row>
        <row r="3">
          <cell r="C3" t="str">
            <v>陈子康</v>
          </cell>
          <cell r="D3" t="str">
            <v>男</v>
          </cell>
          <cell r="E3" t="str">
            <v>2023级</v>
          </cell>
          <cell r="F3" t="str">
            <v>哲学社会学院</v>
          </cell>
          <cell r="G3" t="str">
            <v>人工智能出海对中国与“一带一路”国家关系发展的效应研究</v>
          </cell>
          <cell r="H3" t="str">
            <v>陈一一</v>
          </cell>
        </row>
        <row r="4">
          <cell r="C4" t="str">
            <v>金文浩</v>
          </cell>
          <cell r="D4" t="str">
            <v>男</v>
          </cell>
          <cell r="E4" t="str">
            <v>2022级</v>
          </cell>
          <cell r="F4" t="str">
            <v>哲学社会学院</v>
          </cell>
          <cell r="G4" t="str">
            <v>从法哲学视角看人工智能法律主体地位的困境与突破</v>
          </cell>
          <cell r="H4" t="str">
            <v>申伟</v>
          </cell>
        </row>
        <row r="5">
          <cell r="C5" t="str">
            <v>程一冉</v>
          </cell>
          <cell r="D5" t="str">
            <v>女</v>
          </cell>
          <cell r="E5" t="str">
            <v>2022级</v>
          </cell>
          <cell r="F5" t="str">
            <v>经济学院</v>
          </cell>
          <cell r="G5" t="str">
            <v>供给侧污染源治理政策组合能否提高城市空气质量？基于中国供给侧污染源治理政策的经验证据</v>
          </cell>
          <cell r="H5" t="str">
            <v>张振华</v>
          </cell>
        </row>
        <row r="6">
          <cell r="C6" t="str">
            <v>叶彤铮</v>
          </cell>
          <cell r="D6" t="str">
            <v>女</v>
          </cell>
          <cell r="E6" t="str">
            <v>2023级</v>
          </cell>
          <cell r="F6" t="str">
            <v>经济学院</v>
          </cell>
          <cell r="G6" t="str">
            <v>从乡土纽带到市场链接：社会网络重组如何塑造中国农户化肥施用逻辑？</v>
          </cell>
          <cell r="H6" t="str">
            <v>李昊</v>
          </cell>
        </row>
        <row r="7">
          <cell r="C7" t="str">
            <v>王逸愉</v>
          </cell>
          <cell r="D7" t="str">
            <v>女</v>
          </cell>
          <cell r="E7" t="str">
            <v>2022级</v>
          </cell>
          <cell r="F7" t="str">
            <v>法学院</v>
          </cell>
          <cell r="G7" t="str">
            <v>电信网络诈骗犯罪中的被害人自陷风险研究</v>
          </cell>
          <cell r="H7" t="str">
            <v>马卫军</v>
          </cell>
        </row>
        <row r="8">
          <cell r="C8" t="str">
            <v>薛莲</v>
          </cell>
          <cell r="D8" t="str">
            <v>女</v>
          </cell>
          <cell r="E8" t="str">
            <v>2022级</v>
          </cell>
          <cell r="F8" t="str">
            <v>法学院</v>
          </cell>
          <cell r="G8" t="str">
            <v>生成式人工智能言论侵权的法律责任承担</v>
          </cell>
          <cell r="H8" t="str">
            <v>杨雅妮</v>
          </cell>
        </row>
        <row r="9">
          <cell r="C9" t="str">
            <v>冯艳</v>
          </cell>
          <cell r="D9" t="str">
            <v>女</v>
          </cell>
          <cell r="E9" t="str">
            <v>2022级</v>
          </cell>
          <cell r="F9" t="str">
            <v>马克思主义学院</v>
          </cell>
          <cell r="G9" t="str">
            <v>缺场与联结：虚拟社区中青年交往方式研究</v>
          </cell>
          <cell r="H9" t="str">
            <v>万秀丽</v>
          </cell>
        </row>
        <row r="10">
          <cell r="C10" t="str">
            <v>刘文卓</v>
          </cell>
          <cell r="D10" t="str">
            <v>女</v>
          </cell>
          <cell r="E10" t="str">
            <v>2022级</v>
          </cell>
          <cell r="F10" t="str">
            <v>马克思主义学院</v>
          </cell>
          <cell r="G10" t="str">
            <v>数智时代全过程人民民主话语传播的情境性问题及应对路径研究</v>
          </cell>
          <cell r="H10" t="str">
            <v>蔡文成</v>
          </cell>
        </row>
        <row r="11">
          <cell r="C11" t="str">
            <v>吴章玉</v>
          </cell>
          <cell r="D11" t="str">
            <v>女</v>
          </cell>
          <cell r="E11" t="str">
            <v>2022级</v>
          </cell>
          <cell r="F11" t="str">
            <v>外国语学院</v>
          </cell>
          <cell r="G11" t="str">
            <v>藏族英语学习者在藏英和汉英翻译识别任务中的形音依赖</v>
          </cell>
          <cell r="H11" t="str">
            <v>陈建林</v>
          </cell>
        </row>
        <row r="12">
          <cell r="C12" t="str">
            <v>胡梓霖</v>
          </cell>
          <cell r="D12" t="str">
            <v>男</v>
          </cell>
          <cell r="E12" t="str">
            <v>2022级</v>
          </cell>
          <cell r="F12" t="str">
            <v>历史文化学院</v>
          </cell>
          <cell r="G12" t="str">
            <v>进步的阵痛：从赫奇赫奇争辩重审旧金山重建的“荒野”悖论</v>
          </cell>
          <cell r="H12" t="str">
            <v>王雅红</v>
          </cell>
        </row>
        <row r="13">
          <cell r="C13" t="str">
            <v>李欣宇</v>
          </cell>
          <cell r="D13" t="str">
            <v>女</v>
          </cell>
          <cell r="E13" t="str">
            <v>2022级</v>
          </cell>
          <cell r="F13" t="str">
            <v>历史文化学院</v>
          </cell>
          <cell r="G13" t="str">
            <v>西夏水月观音图像研究——以敦煌石窟与黑水城为中心</v>
          </cell>
          <cell r="H13" t="str">
            <v>魏文斌</v>
          </cell>
        </row>
        <row r="14">
          <cell r="C14" t="str">
            <v>贺秀君</v>
          </cell>
          <cell r="D14" t="str">
            <v>女</v>
          </cell>
          <cell r="E14" t="str">
            <v>2022级</v>
          </cell>
          <cell r="F14" t="str">
            <v>管理学院</v>
          </cell>
          <cell r="G14" t="str">
            <v>海绵城市建设对人居环境韧性的影响研究——基于双重差分模型的实证分析</v>
          </cell>
          <cell r="H14" t="str">
            <v>戴巍</v>
          </cell>
        </row>
        <row r="15">
          <cell r="C15" t="str">
            <v>卢潇煜</v>
          </cell>
          <cell r="D15" t="str">
            <v>男</v>
          </cell>
          <cell r="E15" t="str">
            <v>2022级</v>
          </cell>
          <cell r="F15" t="str">
            <v>管理学院</v>
          </cell>
          <cell r="G15" t="str">
            <v>AI优化图文可以促进精准营销吗？小红书商家营销效果机理与提升路径研究</v>
          </cell>
          <cell r="H15" t="str">
            <v>王洪鹏</v>
          </cell>
        </row>
        <row r="16">
          <cell r="C16" t="str">
            <v>沙浩滨</v>
          </cell>
          <cell r="D16" t="str">
            <v>男</v>
          </cell>
          <cell r="E16" t="str">
            <v>2022级</v>
          </cell>
          <cell r="F16" t="str">
            <v>管理学院</v>
          </cell>
          <cell r="G16" t="str">
            <v>逐绿前行：环保政务新媒体驱动企业绿色创新的效应、机制、边界与溢出研究</v>
          </cell>
          <cell r="H16" t="str">
            <v>于连超</v>
          </cell>
        </row>
        <row r="17">
          <cell r="C17" t="str">
            <v>毛汪洋</v>
          </cell>
          <cell r="D17" t="str">
            <v>男</v>
          </cell>
          <cell r="E17" t="str">
            <v>2022级</v>
          </cell>
          <cell r="F17" t="str">
            <v>萃英学院</v>
          </cell>
          <cell r="G17" t="str">
            <v>长治市（潞州）出土唐代前期墓志与地方社会研究</v>
          </cell>
          <cell r="H17" t="str">
            <v>吴炯炯</v>
          </cell>
        </row>
        <row r="18">
          <cell r="C18" t="str">
            <v>彭魁</v>
          </cell>
          <cell r="D18" t="str">
            <v>男</v>
          </cell>
          <cell r="E18" t="str">
            <v>2022级</v>
          </cell>
          <cell r="F18" t="str">
            <v>萃英学院</v>
          </cell>
          <cell r="G18" t="str">
            <v>从生产自救到生态自觉：陕甘宁边区生态治理研究</v>
          </cell>
          <cell r="H18" t="str">
            <v>王志通</v>
          </cell>
        </row>
        <row r="19">
          <cell r="C19" t="str">
            <v>王凡熙</v>
          </cell>
          <cell r="D19" t="str">
            <v>女</v>
          </cell>
          <cell r="E19" t="str">
            <v>2023级</v>
          </cell>
          <cell r="F19" t="str">
            <v>萃英学院</v>
          </cell>
          <cell r="G19" t="str">
            <v>清至民国时期河西走廊水案研究</v>
          </cell>
          <cell r="H19" t="str">
            <v>张景平</v>
          </cell>
        </row>
        <row r="20">
          <cell r="C20" t="str">
            <v>陈彦泽</v>
          </cell>
          <cell r="D20" t="str">
            <v>男</v>
          </cell>
          <cell r="E20" t="str">
            <v>2022级</v>
          </cell>
          <cell r="F20" t="str">
            <v>土木工程与力学学院</v>
          </cell>
          <cell r="G20" t="str">
            <v>D形高温超导线圈的脱层研究</v>
          </cell>
          <cell r="H20" t="str">
            <v>雍华东</v>
          </cell>
        </row>
        <row r="21">
          <cell r="C21" t="str">
            <v>孙搏</v>
          </cell>
          <cell r="D21" t="str">
            <v>男</v>
          </cell>
          <cell r="E21" t="str">
            <v>2022级</v>
          </cell>
          <cell r="F21" t="str">
            <v>土木工程与力学学院</v>
          </cell>
          <cell r="G21" t="str">
            <v>高速旋转发射过程中枢轨接触性能的研究</v>
          </cell>
          <cell r="H21" t="str">
            <v>刘东辉</v>
          </cell>
        </row>
        <row r="22">
          <cell r="C22" t="str">
            <v>陈海凤</v>
          </cell>
          <cell r="D22" t="str">
            <v>女</v>
          </cell>
          <cell r="E22" t="str">
            <v>2023级</v>
          </cell>
          <cell r="F22" t="str">
            <v>材料与能源学院</v>
          </cell>
          <cell r="G22" t="str">
            <v>双位点掺杂对钠离子电池层状氧化物P2相镍锰酸钠正极材料性能的影响探究</v>
          </cell>
          <cell r="H22" t="str">
            <v>闫德</v>
          </cell>
        </row>
        <row r="23">
          <cell r="C23" t="str">
            <v>冯佳秀</v>
          </cell>
          <cell r="D23" t="str">
            <v>女</v>
          </cell>
          <cell r="E23" t="str">
            <v>2023级</v>
          </cell>
          <cell r="F23" t="str">
            <v>材料与能源学院</v>
          </cell>
          <cell r="G23" t="str">
            <v>碳基无空穴CsPbI2Br钙钛矿太阳能电池的综合性能提升</v>
          </cell>
          <cell r="H23" t="str">
            <v>栗军帅</v>
          </cell>
        </row>
        <row r="24">
          <cell r="C24" t="str">
            <v>韩锋</v>
          </cell>
          <cell r="D24" t="str">
            <v>女</v>
          </cell>
          <cell r="E24" t="str">
            <v>2023级</v>
          </cell>
          <cell r="F24" t="str">
            <v>材料与能源学院</v>
          </cell>
          <cell r="G24" t="str">
            <v>生物医用耐腐蚀性CoCrMo铸造合金</v>
          </cell>
          <cell r="H24" t="str">
            <v>彭鹏</v>
          </cell>
        </row>
        <row r="25">
          <cell r="C25" t="str">
            <v>田轶凡</v>
          </cell>
          <cell r="D25" t="str">
            <v>男</v>
          </cell>
          <cell r="E25" t="str">
            <v>2023级</v>
          </cell>
          <cell r="F25" t="str">
            <v>材料与能源学院</v>
          </cell>
          <cell r="G25" t="str">
            <v>高熵掺杂钠离子层状正极材料的设计及稳定性研究</v>
          </cell>
          <cell r="H25" t="str">
            <v>彭尚龙</v>
          </cell>
        </row>
        <row r="26">
          <cell r="C26" t="str">
            <v>田秭奇</v>
          </cell>
          <cell r="D26" t="str">
            <v>女</v>
          </cell>
          <cell r="E26" t="str">
            <v>2023级</v>
          </cell>
          <cell r="F26" t="str">
            <v>材料与能源学院</v>
          </cell>
          <cell r="G26" t="str">
            <v>面向人工智能的光电突触神经形态计算研究</v>
          </cell>
          <cell r="H26" t="str">
            <v>王琦</v>
          </cell>
        </row>
        <row r="27">
          <cell r="C27" t="str">
            <v>王伟光</v>
          </cell>
          <cell r="D27" t="str">
            <v>男</v>
          </cell>
          <cell r="E27" t="str">
            <v>2023级</v>
          </cell>
          <cell r="F27" t="str">
            <v>材料与能源学院</v>
          </cell>
          <cell r="G27" t="str">
            <v>基于接触起电原理实现NaYF4:Tb^3+/PDMS复合材料的自恢复力致发光</v>
          </cell>
          <cell r="H27" t="str">
            <v>张加驰</v>
          </cell>
        </row>
        <row r="28">
          <cell r="C28" t="str">
            <v>巴乔</v>
          </cell>
          <cell r="D28" t="str">
            <v>男</v>
          </cell>
          <cell r="E28" t="str">
            <v>2023级</v>
          </cell>
          <cell r="F28" t="str">
            <v>信息科学与工程学院</v>
          </cell>
          <cell r="G28" t="str">
            <v>单源域泛化下的视杯视盘分割</v>
          </cell>
          <cell r="H28" t="str">
            <v>王忠</v>
          </cell>
        </row>
        <row r="29">
          <cell r="C29" t="str">
            <v>费磬远</v>
          </cell>
          <cell r="D29" t="str">
            <v>男</v>
          </cell>
          <cell r="E29" t="str">
            <v>2023级</v>
          </cell>
          <cell r="F29" t="str">
            <v>信息科学与工程学院</v>
          </cell>
          <cell r="G29" t="str">
            <v>基于掩蔽效应的通用深度伪造语音主动防御方法研究</v>
          </cell>
          <cell r="H29" t="str">
            <v>刘新</v>
          </cell>
        </row>
        <row r="30">
          <cell r="C30" t="str">
            <v>贺鑫宇</v>
          </cell>
          <cell r="D30" t="str">
            <v>男</v>
          </cell>
          <cell r="E30" t="str">
            <v>2023级</v>
          </cell>
          <cell r="F30" t="str">
            <v>信息科学与工程学院</v>
          </cell>
          <cell r="G30" t="str">
            <v>基于生成对抗网络（GAN）的机器人视觉图像处理研究</v>
          </cell>
          <cell r="H30" t="str">
            <v>阎石</v>
          </cell>
        </row>
        <row r="31">
          <cell r="C31" t="str">
            <v>权晨</v>
          </cell>
          <cell r="D31" t="str">
            <v>女</v>
          </cell>
          <cell r="E31" t="str">
            <v>2022级</v>
          </cell>
          <cell r="F31" t="str">
            <v>信息科学与工程学院</v>
          </cell>
          <cell r="G31" t="str">
            <v>融合迁移学习和知识蒸馏的干细胞图像自动分割系统</v>
          </cell>
          <cell r="H31" t="str">
            <v>曹鹏飞</v>
          </cell>
        </row>
        <row r="32">
          <cell r="C32" t="str">
            <v>李莎</v>
          </cell>
          <cell r="D32" t="str">
            <v>女</v>
          </cell>
          <cell r="E32" t="str">
            <v>2022级</v>
          </cell>
          <cell r="F32" t="str">
            <v>化学化工学院</v>
          </cell>
          <cell r="G32" t="str">
            <v>生物启发的水诱导光学适应性水凝胶的制备及性能研究</v>
          </cell>
          <cell r="H32" t="str">
            <v>吕少瑜</v>
          </cell>
        </row>
        <row r="33">
          <cell r="C33" t="str">
            <v>马世超</v>
          </cell>
          <cell r="D33" t="str">
            <v>男</v>
          </cell>
          <cell r="E33" t="str">
            <v>2022级</v>
          </cell>
          <cell r="F33" t="str">
            <v>化学化工学院</v>
          </cell>
          <cell r="G33" t="str">
            <v>分子骨架编辑：光催化氧化自由基加成串联Mannich反应实现吲哚到喹啉的转化</v>
          </cell>
          <cell r="H33" t="str">
            <v>赵高原</v>
          </cell>
        </row>
        <row r="34">
          <cell r="C34" t="str">
            <v>邱献锐</v>
          </cell>
          <cell r="D34" t="str">
            <v>男</v>
          </cell>
          <cell r="E34" t="str">
            <v>2022级</v>
          </cell>
          <cell r="F34" t="str">
            <v>化学化工学院</v>
          </cell>
          <cell r="G34" t="str">
            <v>贫铀基氧化物催化苯胺选择性氧化的性能及机理研究</v>
          </cell>
          <cell r="H34" t="str">
            <v>龙雨</v>
          </cell>
        </row>
        <row r="35">
          <cell r="C35" t="str">
            <v>王睿</v>
          </cell>
          <cell r="D35" t="str">
            <v>女</v>
          </cell>
          <cell r="E35" t="str">
            <v>2023级</v>
          </cell>
          <cell r="F35" t="str">
            <v>化学化工学院</v>
          </cell>
          <cell r="G35" t="str">
            <v>高刺桐生物碱epifortuneine的全合成及其生物活性探究</v>
          </cell>
          <cell r="H35" t="str">
            <v>张辅民</v>
          </cell>
        </row>
        <row r="36">
          <cell r="C36" t="str">
            <v>喻杭烁</v>
          </cell>
          <cell r="D36" t="str">
            <v>男</v>
          </cell>
          <cell r="E36" t="str">
            <v>2022级</v>
          </cell>
          <cell r="F36" t="str">
            <v>化学化工学院</v>
          </cell>
          <cell r="G36" t="str">
            <v>八角属pseudoanisatin亚型倍半萜的集群式仿生全合成研究</v>
          </cell>
          <cell r="H36" t="str">
            <v>阳铭</v>
          </cell>
        </row>
        <row r="37">
          <cell r="C37" t="str">
            <v>周嘉榆</v>
          </cell>
          <cell r="D37" t="str">
            <v>男</v>
          </cell>
          <cell r="E37" t="str">
            <v>2022级</v>
          </cell>
          <cell r="F37" t="str">
            <v>化学化工学院</v>
          </cell>
          <cell r="G37" t="str">
            <v>机械化学法宏量合成MOF材料及其衍生硬碳的储钠性能研究</v>
          </cell>
          <cell r="H37" t="str">
            <v>赵永青</v>
          </cell>
        </row>
        <row r="38">
          <cell r="C38" t="str">
            <v>许涵珂</v>
          </cell>
          <cell r="D38" t="str">
            <v>女</v>
          </cell>
          <cell r="E38" t="str">
            <v>2022级</v>
          </cell>
          <cell r="F38" t="str">
            <v>生命科学学院</v>
          </cell>
          <cell r="G38" t="str">
            <v>细胞核内转录信号网络与生物物理特性协同调控细胞迁移及极性建立的分子机制研究</v>
          </cell>
          <cell r="H38" t="str">
            <v>程博</v>
          </cell>
        </row>
        <row r="39">
          <cell r="C39" t="str">
            <v>孔段炼</v>
          </cell>
          <cell r="D39" t="str">
            <v>男</v>
          </cell>
          <cell r="E39" t="str">
            <v>2022级</v>
          </cell>
          <cell r="F39" t="str">
            <v>基础医学院</v>
          </cell>
          <cell r="G39" t="str">
            <v>磷脂酰肌醇转运蛋白PITPα/β调控细胞自噬的研究</v>
          </cell>
          <cell r="H39" t="str">
            <v>易娟</v>
          </cell>
        </row>
        <row r="40">
          <cell r="C40" t="str">
            <v>兰雅安</v>
          </cell>
          <cell r="D40" t="str">
            <v>女</v>
          </cell>
          <cell r="E40" t="str">
            <v>2022级</v>
          </cell>
          <cell r="F40" t="str">
            <v>基础医学院</v>
          </cell>
          <cell r="G40" t="str">
            <v>DRG中介导痒或痛的TRPV1神经元的分布及其特征</v>
          </cell>
          <cell r="H40" t="str">
            <v>景玉宏</v>
          </cell>
        </row>
        <row r="41">
          <cell r="C41" t="str">
            <v>冯奕晨</v>
          </cell>
          <cell r="D41" t="str">
            <v>男</v>
          </cell>
          <cell r="E41" t="str">
            <v>2021级</v>
          </cell>
          <cell r="F41" t="str">
            <v>口腔医学院</v>
          </cell>
          <cell r="G41" t="str">
            <v>综合单细胞分析、SMR孟德尔随机化探究口腔扁平苔癣生物标志物并构建深度学习诊断模型</v>
          </cell>
          <cell r="H41" t="str">
            <v>王静</v>
          </cell>
        </row>
        <row r="42">
          <cell r="C42" t="str">
            <v>王佳琦</v>
          </cell>
          <cell r="D42" t="str">
            <v>女</v>
          </cell>
          <cell r="E42" t="str">
            <v>2021级</v>
          </cell>
          <cell r="F42" t="str">
            <v>口腔医学院</v>
          </cell>
          <cell r="G42" t="str">
            <v>计算机辅助设计支持人多能干细胞体外培养新型多肽及三维培养材料开发</v>
          </cell>
          <cell r="H42" t="str">
            <v>周平</v>
          </cell>
        </row>
        <row r="43">
          <cell r="C43" t="str">
            <v>虞沈涵</v>
          </cell>
          <cell r="D43" t="str">
            <v>女</v>
          </cell>
          <cell r="E43" t="str">
            <v>2022级</v>
          </cell>
          <cell r="F43" t="str">
            <v>口腔医学院</v>
          </cell>
          <cell r="G43" t="str">
            <v>基于可编程理念设计的NAC/GelMA-HEMA/PDA@CaO2-Heme水凝胶复合物用于感染创面微环境重塑治疗</v>
          </cell>
          <cell r="H43" t="str">
            <v>唐荣冰</v>
          </cell>
        </row>
        <row r="44">
          <cell r="C44" t="str">
            <v>许翠</v>
          </cell>
          <cell r="D44" t="str">
            <v>女</v>
          </cell>
          <cell r="E44" t="str">
            <v>2022级</v>
          </cell>
          <cell r="F44" t="str">
            <v>药学院</v>
          </cell>
          <cell r="G44" t="str">
            <v>基于创新酶循环法精准检测谷胱甘肽</v>
          </cell>
          <cell r="H44" t="str">
            <v>张军民</v>
          </cell>
        </row>
        <row r="45">
          <cell r="C45" t="str">
            <v>王博远</v>
          </cell>
          <cell r="D45" t="str">
            <v>男</v>
          </cell>
          <cell r="E45" t="str">
            <v>2022级</v>
          </cell>
          <cell r="F45" t="str">
            <v>第一临床医学院</v>
          </cell>
          <cell r="G45" t="str">
            <v>长期低剂量镉暴露通过大鼠肝脏雌激素受体介导线粒体自噬的机制研究</v>
          </cell>
          <cell r="H45" t="str">
            <v>李汛</v>
          </cell>
        </row>
        <row r="46">
          <cell r="C46" t="str">
            <v>董奕君</v>
          </cell>
          <cell r="D46" t="str">
            <v>女</v>
          </cell>
          <cell r="E46" t="str">
            <v>2021级</v>
          </cell>
          <cell r="F46" t="str">
            <v>第二临床医学院</v>
          </cell>
          <cell r="G46" t="str">
            <v>胃癌中FVII小分子抑制剂的筛选及验证</v>
          </cell>
          <cell r="H46" t="str">
            <v>陈昊</v>
          </cell>
        </row>
        <row r="47">
          <cell r="C47" t="str">
            <v>陈怡霏</v>
          </cell>
          <cell r="D47" t="str">
            <v>女</v>
          </cell>
          <cell r="E47" t="str">
            <v>2023级</v>
          </cell>
          <cell r="F47" t="str">
            <v>萃英学院</v>
          </cell>
          <cell r="G47" t="str">
            <v>靶向TFEB的阿尔茨海默症治疗药物筛选</v>
          </cell>
          <cell r="H47" t="str">
            <v>罗荣灿</v>
          </cell>
        </row>
        <row r="48">
          <cell r="C48" t="str">
            <v>吕光耀</v>
          </cell>
          <cell r="D48" t="str">
            <v>男</v>
          </cell>
          <cell r="E48" t="str">
            <v>2023级</v>
          </cell>
          <cell r="F48" t="str">
            <v>萃英学院</v>
          </cell>
          <cell r="G48" t="str">
            <v>π-共轭的HATN基偶氮聚合物在水系锌离子电池的应用</v>
          </cell>
          <cell r="H48" t="str">
            <v>杜鹏程</v>
          </cell>
        </row>
        <row r="49">
          <cell r="C49" t="str">
            <v>赵晨曦</v>
          </cell>
          <cell r="D49" t="str">
            <v>女</v>
          </cell>
          <cell r="E49" t="str">
            <v>2023级</v>
          </cell>
          <cell r="F49" t="str">
            <v>萃英学院</v>
          </cell>
          <cell r="G49" t="str">
            <v>高稳定共价有机纳米管的创新合成与结构表征</v>
          </cell>
          <cell r="H49" t="str">
            <v>王为</v>
          </cell>
        </row>
        <row r="50">
          <cell r="C50" t="str">
            <v>黄垦融</v>
          </cell>
          <cell r="D50" t="str">
            <v>男</v>
          </cell>
          <cell r="E50" t="str">
            <v>2022级</v>
          </cell>
          <cell r="F50" t="str">
            <v>资源环境学院</v>
          </cell>
          <cell r="G50" t="str">
            <v>空间补位视角下商业健身资源分布模式与预测：厦门市GIS-Ga2SFCA-CA混合模型的构建与实证</v>
          </cell>
          <cell r="H50" t="str">
            <v>马国强</v>
          </cell>
        </row>
        <row r="51">
          <cell r="C51" t="str">
            <v>杨主智</v>
          </cell>
          <cell r="D51" t="str">
            <v>男</v>
          </cell>
          <cell r="E51" t="str">
            <v>2022级</v>
          </cell>
          <cell r="F51" t="str">
            <v>资源环境学院</v>
          </cell>
          <cell r="G51" t="str">
            <v>全太阳光谱驱动的光催化降解多氯联苯研究</v>
          </cell>
          <cell r="H51" t="str">
            <v>谢明政</v>
          </cell>
        </row>
        <row r="52">
          <cell r="C52" t="str">
            <v>张宇扬</v>
          </cell>
          <cell r="D52" t="str">
            <v>男</v>
          </cell>
          <cell r="E52" t="str">
            <v>2022级</v>
          </cell>
          <cell r="F52" t="str">
            <v>资源环境学院</v>
          </cell>
          <cell r="G52" t="str">
            <v>气候变化背景下波曲河流域冰湖未来演变预测</v>
          </cell>
          <cell r="H52" t="str">
            <v>郑国雄</v>
          </cell>
        </row>
        <row r="53">
          <cell r="C53" t="str">
            <v>李雨泽</v>
          </cell>
          <cell r="D53" t="str">
            <v>女</v>
          </cell>
          <cell r="E53" t="str">
            <v>2022级</v>
          </cell>
          <cell r="F53" t="str">
            <v>大气科学学院</v>
          </cell>
          <cell r="G53" t="str">
            <v>平流层过程对7.24陇南暴雨的影响研究</v>
          </cell>
          <cell r="H53" t="str">
            <v>张健恺</v>
          </cell>
        </row>
        <row r="54">
          <cell r="C54" t="str">
            <v>邢江宇</v>
          </cell>
          <cell r="D54" t="str">
            <v>男</v>
          </cell>
          <cell r="E54" t="str">
            <v>2022级</v>
          </cell>
          <cell r="F54" t="str">
            <v>大气科学学院</v>
          </cell>
          <cell r="G54" t="str">
            <v>华东地区低空急流特征对暖区暴雨的影响研究</v>
          </cell>
          <cell r="H54" t="str">
            <v>陈思宇</v>
          </cell>
        </row>
        <row r="55">
          <cell r="C55" t="str">
            <v>李怡霖</v>
          </cell>
          <cell r="D55" t="str">
            <v>女</v>
          </cell>
          <cell r="E55" t="str">
            <v>2022级</v>
          </cell>
          <cell r="F55" t="str">
            <v>草地农业科技学院</v>
          </cell>
          <cell r="G55" t="str">
            <v>高寒草地重大害虫草原毛虫性别决定基因fem的鉴定及应用</v>
          </cell>
          <cell r="H55" t="str">
            <v>袁明龙</v>
          </cell>
        </row>
        <row r="56">
          <cell r="C56" t="str">
            <v>张嘉仪</v>
          </cell>
          <cell r="D56" t="str">
            <v>女</v>
          </cell>
          <cell r="E56" t="str">
            <v>2023级</v>
          </cell>
          <cell r="F56" t="str">
            <v>草地农业科技学院</v>
          </cell>
          <cell r="G56" t="str">
            <v>纳米硅提高老芒麦抗旱性的多组学机制研究</v>
          </cell>
          <cell r="H56" t="str">
            <v>谢文刚</v>
          </cell>
        </row>
        <row r="57">
          <cell r="C57" t="str">
            <v>王佳强</v>
          </cell>
          <cell r="D57" t="str">
            <v>男</v>
          </cell>
          <cell r="E57" t="str">
            <v>2023级</v>
          </cell>
          <cell r="F57" t="str">
            <v>萃英学院</v>
          </cell>
          <cell r="G57" t="str">
            <v>青藏高原东北部过去千年来PDSI指数智能重建及区域差异研究</v>
          </cell>
          <cell r="H57" t="str">
            <v>王学佳</v>
          </cell>
        </row>
        <row r="58">
          <cell r="C58" t="str">
            <v>吴锐鹏</v>
          </cell>
          <cell r="D58" t="str">
            <v>男</v>
          </cell>
          <cell r="E58" t="str">
            <v>2022级</v>
          </cell>
          <cell r="F58" t="str">
            <v>萃英学院</v>
          </cell>
          <cell r="G58" t="str">
            <v>氮沉降与黄帚橐吾扩张对高寒草甸土壤线虫群落的影响研究</v>
          </cell>
          <cell r="H58" t="str">
            <v>肖洒</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tabSelected="1" zoomScale="40" zoomScaleNormal="40" workbookViewId="0">
      <selection activeCell="O42" sqref="O42"/>
    </sheetView>
  </sheetViews>
  <sheetFormatPr defaultColWidth="9" defaultRowHeight="35" customHeight="1"/>
  <cols>
    <col min="1" max="1" width="5.93693693693694" customWidth="1"/>
    <col min="2" max="2" width="23.4954954954955" customWidth="1"/>
    <col min="3" max="3" width="17.7387387387387" customWidth="1"/>
    <col min="4" max="4" width="5.93693693693694" customWidth="1"/>
    <col min="5" max="5" width="16.0990990990991" customWidth="1"/>
    <col min="6" max="6" width="35.8108108108108" customWidth="1"/>
    <col min="7" max="7" width="95.945945945946" style="3" customWidth="1"/>
    <col min="8" max="8" width="10.3423423423423" style="4" customWidth="1"/>
    <col min="9" max="9" width="22.6666666666667" customWidth="1"/>
    <col min="10" max="10" width="20.5315315315315" customWidth="1"/>
  </cols>
  <sheetData>
    <row r="1" customHeight="1" spans="1:10">
      <c r="A1" s="5" t="s">
        <v>0</v>
      </c>
      <c r="B1" s="5"/>
      <c r="C1" s="5"/>
      <c r="D1" s="5"/>
      <c r="E1" s="5"/>
      <c r="F1" s="5"/>
      <c r="G1" s="6"/>
      <c r="H1" s="5"/>
      <c r="I1" s="5"/>
      <c r="J1" s="5"/>
    </row>
    <row r="2" s="1" customFormat="1" customHeight="1" spans="1:10">
      <c r="A2" s="7" t="s">
        <v>1</v>
      </c>
      <c r="B2" s="8" t="s">
        <v>2</v>
      </c>
      <c r="C2" s="8" t="s">
        <v>3</v>
      </c>
      <c r="D2" s="8" t="s">
        <v>4</v>
      </c>
      <c r="E2" s="8" t="s">
        <v>5</v>
      </c>
      <c r="F2" s="8" t="s">
        <v>6</v>
      </c>
      <c r="G2" s="9" t="s">
        <v>7</v>
      </c>
      <c r="H2" s="10" t="s">
        <v>8</v>
      </c>
      <c r="I2" s="8" t="s">
        <v>9</v>
      </c>
      <c r="J2" s="11" t="s">
        <v>10</v>
      </c>
    </row>
    <row r="3" s="2" customFormat="1" customHeight="1" spans="1:10">
      <c r="A3" s="12">
        <v>1</v>
      </c>
      <c r="B3" s="13" t="s">
        <v>11</v>
      </c>
      <c r="C3" s="13" t="s">
        <v>12</v>
      </c>
      <c r="D3" s="13" t="s">
        <v>13</v>
      </c>
      <c r="E3" s="14" t="s">
        <v>14</v>
      </c>
      <c r="F3" s="13" t="s">
        <v>15</v>
      </c>
      <c r="G3" s="14" t="s">
        <v>16</v>
      </c>
      <c r="H3" s="15" t="str">
        <f>VLOOKUP(C3,[1]Sheet1!$C:$H,6,FALSE)</f>
        <v>王雅红</v>
      </c>
      <c r="I3" s="12" t="s">
        <v>17</v>
      </c>
      <c r="J3" s="15" t="s">
        <v>18</v>
      </c>
    </row>
    <row r="4" s="2" customFormat="1" customHeight="1" spans="1:10">
      <c r="A4" s="12">
        <v>2</v>
      </c>
      <c r="B4" s="13" t="s">
        <v>19</v>
      </c>
      <c r="C4" s="13" t="s">
        <v>20</v>
      </c>
      <c r="D4" s="13" t="s">
        <v>13</v>
      </c>
      <c r="E4" s="14" t="s">
        <v>14</v>
      </c>
      <c r="F4" s="13" t="s">
        <v>21</v>
      </c>
      <c r="G4" s="14" t="s">
        <v>22</v>
      </c>
      <c r="H4" s="15" t="str">
        <f>VLOOKUP(C4,[1]Sheet1!$C:$H,6,FALSE)</f>
        <v>吴炯炯</v>
      </c>
      <c r="I4" s="12" t="s">
        <v>17</v>
      </c>
      <c r="J4" s="15" t="s">
        <v>18</v>
      </c>
    </row>
    <row r="5" s="2" customFormat="1" customHeight="1" spans="1:10">
      <c r="A5" s="12">
        <v>3</v>
      </c>
      <c r="B5" s="13" t="s">
        <v>23</v>
      </c>
      <c r="C5" s="13" t="s">
        <v>24</v>
      </c>
      <c r="D5" s="13" t="s">
        <v>25</v>
      </c>
      <c r="E5" s="14" t="s">
        <v>14</v>
      </c>
      <c r="F5" s="13" t="s">
        <v>26</v>
      </c>
      <c r="G5" s="14" t="s">
        <v>27</v>
      </c>
      <c r="H5" s="15" t="str">
        <f>VLOOKUP(C5,[1]Sheet1!$C:$H,6,FALSE)</f>
        <v>马卫军</v>
      </c>
      <c r="I5" s="12" t="s">
        <v>17</v>
      </c>
      <c r="J5" s="15" t="s">
        <v>18</v>
      </c>
    </row>
    <row r="6" s="2" customFormat="1" customHeight="1" spans="1:10">
      <c r="A6" s="12">
        <v>4</v>
      </c>
      <c r="B6" s="13" t="s">
        <v>28</v>
      </c>
      <c r="C6" s="13" t="s">
        <v>29</v>
      </c>
      <c r="D6" s="13" t="s">
        <v>25</v>
      </c>
      <c r="E6" s="14" t="s">
        <v>14</v>
      </c>
      <c r="F6" s="13" t="s">
        <v>15</v>
      </c>
      <c r="G6" s="14" t="s">
        <v>30</v>
      </c>
      <c r="H6" s="15" t="str">
        <f>VLOOKUP(C6,[1]Sheet1!$C:$H,6,FALSE)</f>
        <v>魏文斌</v>
      </c>
      <c r="I6" s="12" t="s">
        <v>17</v>
      </c>
      <c r="J6" s="15" t="s">
        <v>18</v>
      </c>
    </row>
    <row r="7" s="2" customFormat="1" customHeight="1" spans="1:10">
      <c r="A7" s="12">
        <v>5</v>
      </c>
      <c r="B7" s="13" t="s">
        <v>31</v>
      </c>
      <c r="C7" s="13" t="s">
        <v>32</v>
      </c>
      <c r="D7" s="13" t="s">
        <v>25</v>
      </c>
      <c r="E7" s="14" t="s">
        <v>14</v>
      </c>
      <c r="F7" s="13" t="s">
        <v>33</v>
      </c>
      <c r="G7" s="14" t="s">
        <v>34</v>
      </c>
      <c r="H7" s="15" t="str">
        <f>VLOOKUP(C7,[1]Sheet1!$C:$H,6,FALSE)</f>
        <v>张振华</v>
      </c>
      <c r="I7" s="12" t="s">
        <v>17</v>
      </c>
      <c r="J7" s="15" t="s">
        <v>18</v>
      </c>
    </row>
    <row r="8" s="2" customFormat="1" customHeight="1" spans="1:10">
      <c r="A8" s="12">
        <v>6</v>
      </c>
      <c r="B8" s="13" t="s">
        <v>35</v>
      </c>
      <c r="C8" s="13" t="s">
        <v>36</v>
      </c>
      <c r="D8" s="13" t="s">
        <v>13</v>
      </c>
      <c r="E8" s="14" t="s">
        <v>14</v>
      </c>
      <c r="F8" s="13" t="s">
        <v>21</v>
      </c>
      <c r="G8" s="14" t="s">
        <v>37</v>
      </c>
      <c r="H8" s="15" t="str">
        <f>VLOOKUP(C8,[1]Sheet1!$C:$H,6,FALSE)</f>
        <v>王志通</v>
      </c>
      <c r="I8" s="12" t="s">
        <v>17</v>
      </c>
      <c r="J8" s="15" t="s">
        <v>18</v>
      </c>
    </row>
    <row r="9" s="2" customFormat="1" customHeight="1" spans="1:10">
      <c r="A9" s="12">
        <v>7</v>
      </c>
      <c r="B9" s="13" t="s">
        <v>38</v>
      </c>
      <c r="C9" s="13" t="s">
        <v>39</v>
      </c>
      <c r="D9" s="13" t="s">
        <v>25</v>
      </c>
      <c r="E9" s="14" t="s">
        <v>14</v>
      </c>
      <c r="F9" s="13" t="s">
        <v>40</v>
      </c>
      <c r="G9" s="14" t="s">
        <v>41</v>
      </c>
      <c r="H9" s="15" t="str">
        <f>VLOOKUP(C9,[1]Sheet1!$C:$H,6,FALSE)</f>
        <v>蔡文成</v>
      </c>
      <c r="I9" s="12" t="s">
        <v>17</v>
      </c>
      <c r="J9" s="15" t="s">
        <v>18</v>
      </c>
    </row>
    <row r="10" s="2" customFormat="1" customHeight="1" spans="1:10">
      <c r="A10" s="12">
        <v>8</v>
      </c>
      <c r="B10" s="16" t="s">
        <v>42</v>
      </c>
      <c r="C10" s="16" t="s">
        <v>43</v>
      </c>
      <c r="D10" s="16" t="s">
        <v>13</v>
      </c>
      <c r="E10" s="17" t="s">
        <v>44</v>
      </c>
      <c r="F10" s="16" t="s">
        <v>45</v>
      </c>
      <c r="G10" s="17" t="s">
        <v>46</v>
      </c>
      <c r="H10" s="15" t="str">
        <f>VLOOKUP(C10,[1]Sheet1!$C:$H,6,FALSE)</f>
        <v>陈一一</v>
      </c>
      <c r="I10" s="18" t="s">
        <v>17</v>
      </c>
      <c r="J10" s="15" t="s">
        <v>18</v>
      </c>
    </row>
    <row r="11" s="2" customFormat="1" customHeight="1" spans="1:10">
      <c r="A11" s="12">
        <v>9</v>
      </c>
      <c r="B11" s="13" t="s">
        <v>47</v>
      </c>
      <c r="C11" s="13" t="s">
        <v>48</v>
      </c>
      <c r="D11" s="13" t="s">
        <v>13</v>
      </c>
      <c r="E11" s="14" t="s">
        <v>14</v>
      </c>
      <c r="F11" s="13" t="s">
        <v>49</v>
      </c>
      <c r="G11" s="14" t="s">
        <v>50</v>
      </c>
      <c r="H11" s="15" t="str">
        <f>VLOOKUP(C11,[1]Sheet1!$C:$H,6,FALSE)</f>
        <v>王洪鹏</v>
      </c>
      <c r="I11" s="12" t="s">
        <v>17</v>
      </c>
      <c r="J11" s="15" t="s">
        <v>18</v>
      </c>
    </row>
    <row r="12" s="2" customFormat="1" customHeight="1" spans="1:10">
      <c r="A12" s="12">
        <v>10</v>
      </c>
      <c r="B12" s="13" t="s">
        <v>51</v>
      </c>
      <c r="C12" s="13" t="s">
        <v>52</v>
      </c>
      <c r="D12" s="13" t="s">
        <v>25</v>
      </c>
      <c r="E12" s="14" t="s">
        <v>44</v>
      </c>
      <c r="F12" s="13" t="s">
        <v>21</v>
      </c>
      <c r="G12" s="14" t="s">
        <v>53</v>
      </c>
      <c r="H12" s="15" t="str">
        <f>VLOOKUP(C12,[1]Sheet1!$C:$H,6,FALSE)</f>
        <v>张景平</v>
      </c>
      <c r="I12" s="12" t="s">
        <v>17</v>
      </c>
      <c r="J12" s="15" t="s">
        <v>18</v>
      </c>
    </row>
    <row r="13" s="2" customFormat="1" customHeight="1" spans="1:10">
      <c r="A13" s="12">
        <v>11</v>
      </c>
      <c r="B13" s="13" t="s">
        <v>54</v>
      </c>
      <c r="C13" s="13" t="s">
        <v>55</v>
      </c>
      <c r="D13" s="13" t="s">
        <v>25</v>
      </c>
      <c r="E13" s="14" t="s">
        <v>14</v>
      </c>
      <c r="F13" s="13" t="s">
        <v>49</v>
      </c>
      <c r="G13" s="14" t="s">
        <v>56</v>
      </c>
      <c r="H13" s="15" t="str">
        <f>VLOOKUP(C13,[1]Sheet1!$C:$H,6,FALSE)</f>
        <v>戴巍</v>
      </c>
      <c r="I13" s="12" t="s">
        <v>17</v>
      </c>
      <c r="J13" s="15" t="s">
        <v>18</v>
      </c>
    </row>
    <row r="14" s="2" customFormat="1" customHeight="1" spans="1:10">
      <c r="A14" s="12">
        <v>12</v>
      </c>
      <c r="B14" s="13" t="s">
        <v>57</v>
      </c>
      <c r="C14" s="13" t="s">
        <v>58</v>
      </c>
      <c r="D14" s="13" t="s">
        <v>25</v>
      </c>
      <c r="E14" s="14" t="s">
        <v>14</v>
      </c>
      <c r="F14" s="13" t="s">
        <v>59</v>
      </c>
      <c r="G14" s="14" t="s">
        <v>60</v>
      </c>
      <c r="H14" s="15" t="str">
        <f>VLOOKUP(C14,[1]Sheet1!$C:$H,6,FALSE)</f>
        <v>陈建林</v>
      </c>
      <c r="I14" s="12" t="s">
        <v>17</v>
      </c>
      <c r="J14" s="15" t="s">
        <v>18</v>
      </c>
    </row>
    <row r="15" s="2" customFormat="1" customHeight="1" spans="1:10">
      <c r="A15" s="12">
        <v>13</v>
      </c>
      <c r="B15" s="13" t="s">
        <v>61</v>
      </c>
      <c r="C15" s="13" t="s">
        <v>62</v>
      </c>
      <c r="D15" s="13" t="s">
        <v>25</v>
      </c>
      <c r="E15" s="14" t="s">
        <v>14</v>
      </c>
      <c r="F15" s="13" t="s">
        <v>26</v>
      </c>
      <c r="G15" s="14" t="s">
        <v>63</v>
      </c>
      <c r="H15" s="15" t="str">
        <f>VLOOKUP(C15,[1]Sheet1!$C:$H,6,FALSE)</f>
        <v>杨雅妮</v>
      </c>
      <c r="I15" s="12" t="s">
        <v>17</v>
      </c>
      <c r="J15" s="15" t="s">
        <v>18</v>
      </c>
    </row>
    <row r="16" s="2" customFormat="1" customHeight="1" spans="1:10">
      <c r="A16" s="12">
        <v>14</v>
      </c>
      <c r="B16" s="13" t="s">
        <v>64</v>
      </c>
      <c r="C16" s="13" t="s">
        <v>65</v>
      </c>
      <c r="D16" s="13" t="s">
        <v>13</v>
      </c>
      <c r="E16" s="14" t="s">
        <v>14</v>
      </c>
      <c r="F16" s="13" t="s">
        <v>45</v>
      </c>
      <c r="G16" s="14" t="s">
        <v>66</v>
      </c>
      <c r="H16" s="15" t="str">
        <f>VLOOKUP(C16,[1]Sheet1!$C:$H,6,FALSE)</f>
        <v>申伟</v>
      </c>
      <c r="I16" s="12" t="s">
        <v>17</v>
      </c>
      <c r="J16" s="15" t="s">
        <v>18</v>
      </c>
    </row>
    <row r="17" s="2" customFormat="1" customHeight="1" spans="1:10">
      <c r="A17" s="12">
        <v>15</v>
      </c>
      <c r="B17" s="13" t="s">
        <v>67</v>
      </c>
      <c r="C17" s="13" t="s">
        <v>68</v>
      </c>
      <c r="D17" s="13" t="s">
        <v>25</v>
      </c>
      <c r="E17" s="14" t="s">
        <v>44</v>
      </c>
      <c r="F17" s="13" t="s">
        <v>33</v>
      </c>
      <c r="G17" s="14" t="s">
        <v>69</v>
      </c>
      <c r="H17" s="15" t="str">
        <f>VLOOKUP(C17,[1]Sheet1!$C:$H,6,FALSE)</f>
        <v>李昊</v>
      </c>
      <c r="I17" s="12" t="s">
        <v>17</v>
      </c>
      <c r="J17" s="15" t="s">
        <v>18</v>
      </c>
    </row>
    <row r="18" s="2" customFormat="1" customHeight="1" spans="1:10">
      <c r="A18" s="12">
        <v>16</v>
      </c>
      <c r="B18" s="13" t="s">
        <v>70</v>
      </c>
      <c r="C18" s="13" t="s">
        <v>71</v>
      </c>
      <c r="D18" s="13" t="s">
        <v>13</v>
      </c>
      <c r="E18" s="14" t="s">
        <v>14</v>
      </c>
      <c r="F18" s="13" t="s">
        <v>49</v>
      </c>
      <c r="G18" s="14" t="s">
        <v>72</v>
      </c>
      <c r="H18" s="15" t="str">
        <f>VLOOKUP(C18,[1]Sheet1!$C:$H,6,FALSE)</f>
        <v>于连超</v>
      </c>
      <c r="I18" s="12" t="s">
        <v>17</v>
      </c>
      <c r="J18" s="15" t="s">
        <v>18</v>
      </c>
    </row>
    <row r="19" s="2" customFormat="1" customHeight="1" spans="1:10">
      <c r="A19" s="12">
        <v>17</v>
      </c>
      <c r="B19" s="13" t="s">
        <v>73</v>
      </c>
      <c r="C19" s="13" t="s">
        <v>74</v>
      </c>
      <c r="D19" s="13" t="s">
        <v>25</v>
      </c>
      <c r="E19" s="14" t="s">
        <v>14</v>
      </c>
      <c r="F19" s="13" t="s">
        <v>40</v>
      </c>
      <c r="G19" s="14" t="s">
        <v>75</v>
      </c>
      <c r="H19" s="15" t="str">
        <f>VLOOKUP(C19,[1]Sheet1!$C:$H,6,FALSE)</f>
        <v>万秀丽</v>
      </c>
      <c r="I19" s="12" t="s">
        <v>17</v>
      </c>
      <c r="J19" s="15" t="s">
        <v>18</v>
      </c>
    </row>
    <row r="20" s="2" customFormat="1" customHeight="1" spans="1:10">
      <c r="A20" s="12">
        <v>18</v>
      </c>
      <c r="B20" s="19" t="s">
        <v>76</v>
      </c>
      <c r="C20" s="20" t="s">
        <v>77</v>
      </c>
      <c r="D20" s="21" t="s">
        <v>13</v>
      </c>
      <c r="E20" s="22" t="s">
        <v>14</v>
      </c>
      <c r="F20" s="19" t="s">
        <v>78</v>
      </c>
      <c r="G20" s="21" t="s">
        <v>79</v>
      </c>
      <c r="H20" s="23" t="str">
        <f>VLOOKUP(C20,[1]Sheet1!$C:$H,6,FALSE)</f>
        <v>刘东辉</v>
      </c>
      <c r="I20" s="21" t="s">
        <v>80</v>
      </c>
      <c r="J20" s="23" t="s">
        <v>18</v>
      </c>
    </row>
    <row r="21" s="2" customFormat="1" customHeight="1" spans="1:10">
      <c r="A21" s="12">
        <v>19</v>
      </c>
      <c r="B21" s="19" t="s">
        <v>81</v>
      </c>
      <c r="C21" s="24" t="s">
        <v>82</v>
      </c>
      <c r="D21" s="25" t="s">
        <v>13</v>
      </c>
      <c r="E21" s="22" t="s">
        <v>44</v>
      </c>
      <c r="F21" s="19" t="s">
        <v>83</v>
      </c>
      <c r="G21" s="25" t="s">
        <v>84</v>
      </c>
      <c r="H21" s="23" t="str">
        <f>VLOOKUP(C21,[1]Sheet1!$C:$H,6,FALSE)</f>
        <v>张加驰</v>
      </c>
      <c r="I21" s="21" t="s">
        <v>80</v>
      </c>
      <c r="J21" s="23" t="s">
        <v>18</v>
      </c>
    </row>
    <row r="22" s="2" customFormat="1" customHeight="1" spans="1:10">
      <c r="A22" s="12">
        <v>20</v>
      </c>
      <c r="B22" s="19" t="s">
        <v>85</v>
      </c>
      <c r="C22" s="20" t="s">
        <v>86</v>
      </c>
      <c r="D22" s="21" t="s">
        <v>25</v>
      </c>
      <c r="E22" s="22" t="s">
        <v>44</v>
      </c>
      <c r="F22" s="19" t="s">
        <v>83</v>
      </c>
      <c r="G22" s="21" t="s">
        <v>87</v>
      </c>
      <c r="H22" s="23" t="str">
        <f>VLOOKUP(C22,[1]Sheet1!$C:$H,6,FALSE)</f>
        <v>闫德</v>
      </c>
      <c r="I22" s="21" t="s">
        <v>80</v>
      </c>
      <c r="J22" s="23" t="s">
        <v>18</v>
      </c>
    </row>
    <row r="23" s="2" customFormat="1" customHeight="1" spans="1:10">
      <c r="A23" s="12">
        <v>21</v>
      </c>
      <c r="B23" s="19" t="s">
        <v>88</v>
      </c>
      <c r="C23" s="20" t="s">
        <v>89</v>
      </c>
      <c r="D23" s="21" t="s">
        <v>25</v>
      </c>
      <c r="E23" s="22" t="s">
        <v>44</v>
      </c>
      <c r="F23" s="19" t="s">
        <v>83</v>
      </c>
      <c r="G23" s="21" t="s">
        <v>90</v>
      </c>
      <c r="H23" s="23" t="str">
        <f>VLOOKUP(C23,[1]Sheet1!$C:$H,6,FALSE)</f>
        <v>栗军帅</v>
      </c>
      <c r="I23" s="21" t="s">
        <v>80</v>
      </c>
      <c r="J23" s="23" t="s">
        <v>18</v>
      </c>
    </row>
    <row r="24" s="2" customFormat="1" customHeight="1" spans="1:10">
      <c r="A24" s="12">
        <v>22</v>
      </c>
      <c r="B24" s="19" t="s">
        <v>91</v>
      </c>
      <c r="C24" s="26" t="s">
        <v>92</v>
      </c>
      <c r="D24" s="27" t="s">
        <v>25</v>
      </c>
      <c r="E24" s="22" t="s">
        <v>44</v>
      </c>
      <c r="F24" s="28" t="s">
        <v>83</v>
      </c>
      <c r="G24" s="27" t="s">
        <v>93</v>
      </c>
      <c r="H24" s="23" t="str">
        <f>VLOOKUP(C24,[1]Sheet1!$C:$H,6,FALSE)</f>
        <v>彭鹏</v>
      </c>
      <c r="I24" s="21" t="s">
        <v>80</v>
      </c>
      <c r="J24" s="23" t="s">
        <v>18</v>
      </c>
    </row>
    <row r="25" s="2" customFormat="1" customHeight="1" spans="1:10">
      <c r="A25" s="12">
        <v>23</v>
      </c>
      <c r="B25" s="19" t="s">
        <v>94</v>
      </c>
      <c r="C25" s="29" t="s">
        <v>95</v>
      </c>
      <c r="D25" s="30" t="s">
        <v>25</v>
      </c>
      <c r="E25" s="22" t="s">
        <v>14</v>
      </c>
      <c r="F25" s="19" t="s">
        <v>96</v>
      </c>
      <c r="G25" s="30" t="s">
        <v>97</v>
      </c>
      <c r="H25" s="23" t="str">
        <f>VLOOKUP(C25,[1]Sheet1!$C:$H,6,FALSE)</f>
        <v>曹鹏飞</v>
      </c>
      <c r="I25" s="21" t="s">
        <v>80</v>
      </c>
      <c r="J25" s="23" t="s">
        <v>18</v>
      </c>
    </row>
    <row r="26" s="2" customFormat="1" customHeight="1" spans="1:10">
      <c r="A26" s="12">
        <v>24</v>
      </c>
      <c r="B26" s="19" t="s">
        <v>98</v>
      </c>
      <c r="C26" s="29" t="s">
        <v>99</v>
      </c>
      <c r="D26" s="30" t="s">
        <v>13</v>
      </c>
      <c r="E26" s="22" t="s">
        <v>44</v>
      </c>
      <c r="F26" s="19" t="s">
        <v>96</v>
      </c>
      <c r="G26" s="30" t="s">
        <v>100</v>
      </c>
      <c r="H26" s="23" t="str">
        <f>VLOOKUP(C26,[1]Sheet1!$C:$H,6,FALSE)</f>
        <v>刘新</v>
      </c>
      <c r="I26" s="21" t="s">
        <v>80</v>
      </c>
      <c r="J26" s="23" t="s">
        <v>18</v>
      </c>
    </row>
    <row r="27" s="2" customFormat="1" customHeight="1" spans="1:10">
      <c r="A27" s="12">
        <v>25</v>
      </c>
      <c r="B27" s="19" t="s">
        <v>101</v>
      </c>
      <c r="C27" s="20" t="s">
        <v>102</v>
      </c>
      <c r="D27" s="21" t="s">
        <v>13</v>
      </c>
      <c r="E27" s="22" t="s">
        <v>14</v>
      </c>
      <c r="F27" s="19" t="s">
        <v>78</v>
      </c>
      <c r="G27" s="21" t="s">
        <v>103</v>
      </c>
      <c r="H27" s="23" t="str">
        <f>VLOOKUP(C27,[1]Sheet1!$C:$H,6,FALSE)</f>
        <v>雍华东</v>
      </c>
      <c r="I27" s="21" t="s">
        <v>80</v>
      </c>
      <c r="J27" s="23" t="s">
        <v>18</v>
      </c>
    </row>
    <row r="28" s="2" customFormat="1" customHeight="1" spans="1:10">
      <c r="A28" s="12">
        <v>26</v>
      </c>
      <c r="B28" s="19" t="s">
        <v>104</v>
      </c>
      <c r="C28" s="29" t="s">
        <v>105</v>
      </c>
      <c r="D28" s="30" t="s">
        <v>13</v>
      </c>
      <c r="E28" s="22" t="s">
        <v>44</v>
      </c>
      <c r="F28" s="19" t="s">
        <v>96</v>
      </c>
      <c r="G28" s="30" t="s">
        <v>106</v>
      </c>
      <c r="H28" s="23" t="str">
        <f>VLOOKUP(C28,[1]Sheet1!$C:$H,6,FALSE)</f>
        <v>阎石</v>
      </c>
      <c r="I28" s="21" t="s">
        <v>80</v>
      </c>
      <c r="J28" s="23" t="s">
        <v>18</v>
      </c>
    </row>
    <row r="29" s="2" customFormat="1" customHeight="1" spans="1:10">
      <c r="A29" s="12">
        <v>27</v>
      </c>
      <c r="B29" s="19" t="s">
        <v>107</v>
      </c>
      <c r="C29" s="20" t="s">
        <v>108</v>
      </c>
      <c r="D29" s="21" t="s">
        <v>25</v>
      </c>
      <c r="E29" s="22" t="s">
        <v>44</v>
      </c>
      <c r="F29" s="19" t="s">
        <v>83</v>
      </c>
      <c r="G29" s="21" t="s">
        <v>109</v>
      </c>
      <c r="H29" s="23" t="str">
        <f>VLOOKUP(C29,[1]Sheet1!$C:$H,6,FALSE)</f>
        <v>王琦</v>
      </c>
      <c r="I29" s="21" t="s">
        <v>80</v>
      </c>
      <c r="J29" s="23" t="s">
        <v>18</v>
      </c>
    </row>
    <row r="30" s="2" customFormat="1" customHeight="1" spans="1:10">
      <c r="A30" s="12">
        <v>28</v>
      </c>
      <c r="B30" s="19" t="s">
        <v>110</v>
      </c>
      <c r="C30" s="29" t="s">
        <v>111</v>
      </c>
      <c r="D30" s="30" t="s">
        <v>13</v>
      </c>
      <c r="E30" s="22" t="s">
        <v>44</v>
      </c>
      <c r="F30" s="19" t="s">
        <v>96</v>
      </c>
      <c r="G30" s="30" t="s">
        <v>112</v>
      </c>
      <c r="H30" s="23" t="str">
        <f>VLOOKUP(C30,[1]Sheet1!$C:$H,6,FALSE)</f>
        <v>王忠</v>
      </c>
      <c r="I30" s="21" t="s">
        <v>80</v>
      </c>
      <c r="J30" s="23" t="s">
        <v>18</v>
      </c>
    </row>
    <row r="31" s="2" customFormat="1" customHeight="1" spans="1:10">
      <c r="A31" s="12">
        <v>29</v>
      </c>
      <c r="B31" s="19" t="s">
        <v>113</v>
      </c>
      <c r="C31" s="20" t="s">
        <v>114</v>
      </c>
      <c r="D31" s="21" t="s">
        <v>13</v>
      </c>
      <c r="E31" s="22" t="s">
        <v>44</v>
      </c>
      <c r="F31" s="19" t="s">
        <v>83</v>
      </c>
      <c r="G31" s="21" t="s">
        <v>115</v>
      </c>
      <c r="H31" s="23" t="str">
        <f>VLOOKUP(C31,[1]Sheet1!$C:$H,6,FALSE)</f>
        <v>彭尚龙</v>
      </c>
      <c r="I31" s="21" t="s">
        <v>80</v>
      </c>
      <c r="J31" s="23" t="s">
        <v>18</v>
      </c>
    </row>
    <row r="32" s="2" customFormat="1" customHeight="1" spans="1:10">
      <c r="A32" s="12">
        <v>30</v>
      </c>
      <c r="B32" s="19" t="s">
        <v>116</v>
      </c>
      <c r="C32" s="20" t="s">
        <v>117</v>
      </c>
      <c r="D32" s="19" t="s">
        <v>25</v>
      </c>
      <c r="E32" s="19" t="s">
        <v>44</v>
      </c>
      <c r="F32" s="19" t="s">
        <v>21</v>
      </c>
      <c r="G32" s="21" t="s">
        <v>118</v>
      </c>
      <c r="H32" s="23" t="str">
        <f>VLOOKUP(C32,[1]Sheet1!$C:$H,6,FALSE)</f>
        <v>王为</v>
      </c>
      <c r="I32" s="12" t="s">
        <v>119</v>
      </c>
      <c r="J32" s="23" t="s">
        <v>18</v>
      </c>
    </row>
    <row r="33" s="2" customFormat="1" customHeight="1" spans="1:10">
      <c r="A33" s="12">
        <v>31</v>
      </c>
      <c r="B33" s="19" t="s">
        <v>120</v>
      </c>
      <c r="C33" s="20" t="s">
        <v>121</v>
      </c>
      <c r="D33" s="19" t="s">
        <v>25</v>
      </c>
      <c r="E33" s="22" t="s">
        <v>14</v>
      </c>
      <c r="F33" s="19" t="s">
        <v>122</v>
      </c>
      <c r="G33" s="21" t="s">
        <v>123</v>
      </c>
      <c r="H33" s="23" t="str">
        <f>VLOOKUP(C33,[1]Sheet1!$C:$H,6,FALSE)</f>
        <v>景玉宏</v>
      </c>
      <c r="I33" s="12" t="s">
        <v>119</v>
      </c>
      <c r="J33" s="23" t="s">
        <v>18</v>
      </c>
    </row>
    <row r="34" s="2" customFormat="1" customHeight="1" spans="1:10">
      <c r="A34" s="12">
        <v>32</v>
      </c>
      <c r="B34" s="19" t="s">
        <v>124</v>
      </c>
      <c r="C34" s="20" t="s">
        <v>125</v>
      </c>
      <c r="D34" s="19" t="s">
        <v>13</v>
      </c>
      <c r="E34" s="19" t="s">
        <v>44</v>
      </c>
      <c r="F34" s="19" t="s">
        <v>21</v>
      </c>
      <c r="G34" s="21" t="s">
        <v>126</v>
      </c>
      <c r="H34" s="23" t="str">
        <f>VLOOKUP(C34,[1]Sheet1!$C:$H,6,FALSE)</f>
        <v>杜鹏程</v>
      </c>
      <c r="I34" s="12" t="s">
        <v>119</v>
      </c>
      <c r="J34" s="23" t="s">
        <v>18</v>
      </c>
    </row>
    <row r="35" s="2" customFormat="1" customHeight="1" spans="1:10">
      <c r="A35" s="12">
        <v>33</v>
      </c>
      <c r="B35" s="19" t="s">
        <v>127</v>
      </c>
      <c r="C35" s="20" t="s">
        <v>128</v>
      </c>
      <c r="D35" s="19" t="s">
        <v>13</v>
      </c>
      <c r="E35" s="22" t="s">
        <v>14</v>
      </c>
      <c r="F35" s="19" t="s">
        <v>129</v>
      </c>
      <c r="G35" s="21" t="s">
        <v>130</v>
      </c>
      <c r="H35" s="23" t="str">
        <f>VLOOKUP(C35,[1]Sheet1!$C:$H,6,FALSE)</f>
        <v>赵永青</v>
      </c>
      <c r="I35" s="12" t="s">
        <v>119</v>
      </c>
      <c r="J35" s="23" t="s">
        <v>18</v>
      </c>
    </row>
    <row r="36" s="2" customFormat="1" customHeight="1" spans="1:10">
      <c r="A36" s="12">
        <v>34</v>
      </c>
      <c r="B36" s="19" t="s">
        <v>131</v>
      </c>
      <c r="C36" s="20" t="s">
        <v>132</v>
      </c>
      <c r="D36" s="19" t="s">
        <v>25</v>
      </c>
      <c r="E36" s="22" t="s">
        <v>14</v>
      </c>
      <c r="F36" s="19" t="s">
        <v>129</v>
      </c>
      <c r="G36" s="21" t="s">
        <v>133</v>
      </c>
      <c r="H36" s="23" t="str">
        <f>VLOOKUP(C36,[1]Sheet1!$C:$H,6,FALSE)</f>
        <v>吕少瑜</v>
      </c>
      <c r="I36" s="12" t="s">
        <v>119</v>
      </c>
      <c r="J36" s="23" t="s">
        <v>18</v>
      </c>
    </row>
    <row r="37" s="2" customFormat="1" customHeight="1" spans="1:10">
      <c r="A37" s="12">
        <v>35</v>
      </c>
      <c r="B37" s="19" t="s">
        <v>134</v>
      </c>
      <c r="C37" s="20" t="s">
        <v>135</v>
      </c>
      <c r="D37" s="19" t="s">
        <v>25</v>
      </c>
      <c r="E37" s="22" t="s">
        <v>14</v>
      </c>
      <c r="F37" s="19" t="s">
        <v>136</v>
      </c>
      <c r="G37" s="21" t="s">
        <v>137</v>
      </c>
      <c r="H37" s="23" t="str">
        <f>VLOOKUP(C37,[1]Sheet1!$C:$H,6,FALSE)</f>
        <v>张军民</v>
      </c>
      <c r="I37" s="12" t="s">
        <v>119</v>
      </c>
      <c r="J37" s="23" t="s">
        <v>18</v>
      </c>
    </row>
    <row r="38" s="2" customFormat="1" customHeight="1" spans="1:10">
      <c r="A38" s="12">
        <v>36</v>
      </c>
      <c r="B38" s="19" t="s">
        <v>138</v>
      </c>
      <c r="C38" s="20" t="s">
        <v>139</v>
      </c>
      <c r="D38" s="19" t="s">
        <v>25</v>
      </c>
      <c r="E38" s="22" t="s">
        <v>44</v>
      </c>
      <c r="F38" s="19" t="s">
        <v>129</v>
      </c>
      <c r="G38" s="21" t="s">
        <v>140</v>
      </c>
      <c r="H38" s="23" t="str">
        <f>VLOOKUP(C38,[1]Sheet1!$C:$H,6,FALSE)</f>
        <v>张辅民</v>
      </c>
      <c r="I38" s="12" t="s">
        <v>119</v>
      </c>
      <c r="J38" s="23" t="s">
        <v>18</v>
      </c>
    </row>
    <row r="39" s="2" customFormat="1" customHeight="1" spans="1:10">
      <c r="A39" s="12">
        <v>37</v>
      </c>
      <c r="B39" s="19" t="s">
        <v>141</v>
      </c>
      <c r="C39" s="20" t="s">
        <v>142</v>
      </c>
      <c r="D39" s="19" t="s">
        <v>13</v>
      </c>
      <c r="E39" s="22" t="s">
        <v>14</v>
      </c>
      <c r="F39" s="19" t="s">
        <v>122</v>
      </c>
      <c r="G39" s="21" t="s">
        <v>143</v>
      </c>
      <c r="H39" s="23" t="str">
        <f>VLOOKUP(C39,[1]Sheet1!$C:$H,6,FALSE)</f>
        <v>易娟</v>
      </c>
      <c r="I39" s="12" t="s">
        <v>119</v>
      </c>
      <c r="J39" s="23" t="s">
        <v>18</v>
      </c>
    </row>
    <row r="40" s="2" customFormat="1" customHeight="1" spans="1:10">
      <c r="A40" s="12">
        <v>38</v>
      </c>
      <c r="B40" s="19" t="s">
        <v>144</v>
      </c>
      <c r="C40" s="20" t="s">
        <v>145</v>
      </c>
      <c r="D40" s="19" t="s">
        <v>13</v>
      </c>
      <c r="E40" s="22" t="s">
        <v>146</v>
      </c>
      <c r="F40" s="19" t="s">
        <v>147</v>
      </c>
      <c r="G40" s="21" t="s">
        <v>148</v>
      </c>
      <c r="H40" s="23" t="str">
        <f>VLOOKUP(C40,[1]Sheet1!$C:$H,6,FALSE)</f>
        <v>王静</v>
      </c>
      <c r="I40" s="12" t="s">
        <v>119</v>
      </c>
      <c r="J40" s="23" t="s">
        <v>18</v>
      </c>
    </row>
    <row r="41" s="2" customFormat="1" customHeight="1" spans="1:10">
      <c r="A41" s="12">
        <v>39</v>
      </c>
      <c r="B41" s="19" t="s">
        <v>149</v>
      </c>
      <c r="C41" s="20" t="s">
        <v>150</v>
      </c>
      <c r="D41" s="19" t="s">
        <v>25</v>
      </c>
      <c r="E41" s="22" t="s">
        <v>146</v>
      </c>
      <c r="F41" s="19" t="s">
        <v>147</v>
      </c>
      <c r="G41" s="21" t="s">
        <v>151</v>
      </c>
      <c r="H41" s="23" t="str">
        <f>VLOOKUP(C41,[1]Sheet1!$C:$H,6,FALSE)</f>
        <v>周平</v>
      </c>
      <c r="I41" s="12" t="s">
        <v>119</v>
      </c>
      <c r="J41" s="23" t="s">
        <v>18</v>
      </c>
    </row>
    <row r="42" s="2" customFormat="1" customHeight="1" spans="1:10">
      <c r="A42" s="12">
        <v>40</v>
      </c>
      <c r="B42" s="19" t="s">
        <v>152</v>
      </c>
      <c r="C42" s="31" t="s">
        <v>153</v>
      </c>
      <c r="D42" s="13" t="s">
        <v>13</v>
      </c>
      <c r="E42" s="22" t="s">
        <v>14</v>
      </c>
      <c r="F42" s="13" t="s">
        <v>129</v>
      </c>
      <c r="G42" s="12" t="s">
        <v>154</v>
      </c>
      <c r="H42" s="23" t="str">
        <f>VLOOKUP(C42,[1]Sheet1!$C:$H,6,FALSE)</f>
        <v>赵高原</v>
      </c>
      <c r="I42" s="12" t="s">
        <v>119</v>
      </c>
      <c r="J42" s="23" t="s">
        <v>18</v>
      </c>
    </row>
    <row r="43" s="2" customFormat="1" customHeight="1" spans="1:10">
      <c r="A43" s="12">
        <v>41</v>
      </c>
      <c r="B43" s="19" t="s">
        <v>155</v>
      </c>
      <c r="C43" s="20" t="s">
        <v>156</v>
      </c>
      <c r="D43" s="19" t="s">
        <v>13</v>
      </c>
      <c r="E43" s="19" t="s">
        <v>14</v>
      </c>
      <c r="F43" s="19" t="s">
        <v>157</v>
      </c>
      <c r="G43" s="21" t="s">
        <v>158</v>
      </c>
      <c r="H43" s="23" t="str">
        <f>VLOOKUP(C43,[1]Sheet1!$C:$H,6,FALSE)</f>
        <v>李汛</v>
      </c>
      <c r="I43" s="12" t="s">
        <v>119</v>
      </c>
      <c r="J43" s="23" t="s">
        <v>18</v>
      </c>
    </row>
    <row r="44" s="2" customFormat="1" customHeight="1" spans="1:10">
      <c r="A44" s="12">
        <v>42</v>
      </c>
      <c r="B44" s="19" t="s">
        <v>159</v>
      </c>
      <c r="C44" s="20" t="s">
        <v>160</v>
      </c>
      <c r="D44" s="19" t="s">
        <v>25</v>
      </c>
      <c r="E44" s="19" t="s">
        <v>44</v>
      </c>
      <c r="F44" s="19" t="s">
        <v>21</v>
      </c>
      <c r="G44" s="21" t="s">
        <v>161</v>
      </c>
      <c r="H44" s="23" t="str">
        <f>VLOOKUP(C44,[1]Sheet1!$C:$H,6,FALSE)</f>
        <v>罗荣灿</v>
      </c>
      <c r="I44" s="12" t="s">
        <v>119</v>
      </c>
      <c r="J44" s="23" t="s">
        <v>18</v>
      </c>
    </row>
    <row r="45" customHeight="1" spans="1:10">
      <c r="A45" s="12">
        <v>43</v>
      </c>
      <c r="B45" s="19" t="s">
        <v>162</v>
      </c>
      <c r="C45" s="20" t="s">
        <v>163</v>
      </c>
      <c r="D45" s="19" t="s">
        <v>25</v>
      </c>
      <c r="E45" s="22" t="s">
        <v>14</v>
      </c>
      <c r="F45" s="19" t="s">
        <v>147</v>
      </c>
      <c r="G45" s="21" t="s">
        <v>164</v>
      </c>
      <c r="H45" s="23" t="str">
        <f>VLOOKUP(C45,[1]Sheet1!$C:$H,6,FALSE)</f>
        <v>唐荣冰</v>
      </c>
      <c r="I45" s="12" t="s">
        <v>119</v>
      </c>
      <c r="J45" s="23" t="s">
        <v>18</v>
      </c>
    </row>
    <row r="46" customHeight="1" spans="1:10">
      <c r="A46" s="12">
        <v>44</v>
      </c>
      <c r="B46" s="19" t="s">
        <v>165</v>
      </c>
      <c r="C46" s="20" t="s">
        <v>166</v>
      </c>
      <c r="D46" s="19" t="s">
        <v>13</v>
      </c>
      <c r="E46" s="22" t="s">
        <v>14</v>
      </c>
      <c r="F46" s="19" t="s">
        <v>129</v>
      </c>
      <c r="G46" s="21" t="s">
        <v>167</v>
      </c>
      <c r="H46" s="23" t="str">
        <f>VLOOKUP(C46,[1]Sheet1!$C:$H,6,FALSE)</f>
        <v>阳铭</v>
      </c>
      <c r="I46" s="12" t="s">
        <v>119</v>
      </c>
      <c r="J46" s="23" t="s">
        <v>18</v>
      </c>
    </row>
    <row r="47" customHeight="1" spans="1:10">
      <c r="A47" s="12">
        <v>45</v>
      </c>
      <c r="B47" s="19" t="s">
        <v>168</v>
      </c>
      <c r="C47" s="20" t="s">
        <v>169</v>
      </c>
      <c r="D47" s="19" t="s">
        <v>13</v>
      </c>
      <c r="E47" s="22" t="s">
        <v>14</v>
      </c>
      <c r="F47" s="19" t="s">
        <v>129</v>
      </c>
      <c r="G47" s="21" t="s">
        <v>170</v>
      </c>
      <c r="H47" s="23" t="str">
        <f>VLOOKUP(C47,[1]Sheet1!$C:$H,6,FALSE)</f>
        <v>龙雨</v>
      </c>
      <c r="I47" s="12" t="s">
        <v>119</v>
      </c>
      <c r="J47" s="23" t="s">
        <v>18</v>
      </c>
    </row>
    <row r="48" customHeight="1" spans="1:10">
      <c r="A48" s="12">
        <v>46</v>
      </c>
      <c r="B48" s="19" t="s">
        <v>171</v>
      </c>
      <c r="C48" s="20" t="s">
        <v>172</v>
      </c>
      <c r="D48" s="19" t="s">
        <v>25</v>
      </c>
      <c r="E48" s="19" t="s">
        <v>146</v>
      </c>
      <c r="F48" s="19" t="s">
        <v>173</v>
      </c>
      <c r="G48" s="21" t="s">
        <v>174</v>
      </c>
      <c r="H48" s="23" t="str">
        <f>VLOOKUP(C48,[1]Sheet1!$C:$H,6,FALSE)</f>
        <v>陈昊</v>
      </c>
      <c r="I48" s="12" t="s">
        <v>119</v>
      </c>
      <c r="J48" s="23" t="s">
        <v>18</v>
      </c>
    </row>
    <row r="49" customHeight="1" spans="1:10">
      <c r="A49" s="12">
        <v>47</v>
      </c>
      <c r="B49" s="19" t="s">
        <v>175</v>
      </c>
      <c r="C49" s="20" t="s">
        <v>176</v>
      </c>
      <c r="D49" s="19" t="s">
        <v>25</v>
      </c>
      <c r="E49" s="22" t="s">
        <v>14</v>
      </c>
      <c r="F49" s="19" t="s">
        <v>177</v>
      </c>
      <c r="G49" s="21" t="s">
        <v>178</v>
      </c>
      <c r="H49" s="23" t="str">
        <f>VLOOKUP(C49,[1]Sheet1!$C:$H,6,FALSE)</f>
        <v>程博</v>
      </c>
      <c r="I49" s="12" t="s">
        <v>119</v>
      </c>
      <c r="J49" s="23" t="s">
        <v>179</v>
      </c>
    </row>
    <row r="50" customHeight="1" spans="1:10">
      <c r="A50" s="12">
        <v>48</v>
      </c>
      <c r="B50" s="13" t="s">
        <v>180</v>
      </c>
      <c r="C50" s="32" t="s">
        <v>181</v>
      </c>
      <c r="D50" s="32" t="s">
        <v>13</v>
      </c>
      <c r="E50" s="13" t="s">
        <v>14</v>
      </c>
      <c r="F50" s="32" t="s">
        <v>21</v>
      </c>
      <c r="G50" s="12" t="s">
        <v>182</v>
      </c>
      <c r="H50" s="15" t="str">
        <f>VLOOKUP(C50,[1]Sheet1!$C:$H,6,FALSE)</f>
        <v>肖洒</v>
      </c>
      <c r="I50" s="12" t="s">
        <v>183</v>
      </c>
      <c r="J50" s="15" t="s">
        <v>18</v>
      </c>
    </row>
    <row r="51" customHeight="1" spans="1:10">
      <c r="A51" s="12">
        <v>49</v>
      </c>
      <c r="B51" s="13" t="s">
        <v>184</v>
      </c>
      <c r="C51" s="32" t="s">
        <v>185</v>
      </c>
      <c r="D51" s="32" t="s">
        <v>13</v>
      </c>
      <c r="E51" s="13" t="s">
        <v>14</v>
      </c>
      <c r="F51" s="32" t="s">
        <v>186</v>
      </c>
      <c r="G51" s="12" t="s">
        <v>187</v>
      </c>
      <c r="H51" s="15" t="str">
        <f>VLOOKUP(C51,[1]Sheet1!$C:$H,6,FALSE)</f>
        <v>马国强</v>
      </c>
      <c r="I51" s="12" t="s">
        <v>183</v>
      </c>
      <c r="J51" s="15" t="s">
        <v>18</v>
      </c>
    </row>
    <row r="52" customHeight="1" spans="1:10">
      <c r="A52" s="12">
        <v>50</v>
      </c>
      <c r="B52" s="13" t="s">
        <v>188</v>
      </c>
      <c r="C52" s="32" t="s">
        <v>189</v>
      </c>
      <c r="D52" s="32" t="s">
        <v>13</v>
      </c>
      <c r="E52" s="13" t="s">
        <v>14</v>
      </c>
      <c r="F52" s="32" t="s">
        <v>186</v>
      </c>
      <c r="G52" s="12" t="s">
        <v>190</v>
      </c>
      <c r="H52" s="15" t="str">
        <f>VLOOKUP(C52,[1]Sheet1!$C:$H,6,FALSE)</f>
        <v>郑国雄</v>
      </c>
      <c r="I52" s="12" t="s">
        <v>183</v>
      </c>
      <c r="J52" s="15" t="s">
        <v>18</v>
      </c>
    </row>
    <row r="53" customHeight="1" spans="1:10">
      <c r="A53" s="12">
        <v>51</v>
      </c>
      <c r="B53" s="13" t="s">
        <v>191</v>
      </c>
      <c r="C53" s="32" t="s">
        <v>192</v>
      </c>
      <c r="D53" s="32" t="s">
        <v>13</v>
      </c>
      <c r="E53" s="13" t="s">
        <v>14</v>
      </c>
      <c r="F53" s="32" t="s">
        <v>186</v>
      </c>
      <c r="G53" s="12" t="s">
        <v>193</v>
      </c>
      <c r="H53" s="15" t="str">
        <f>VLOOKUP(C53,[1]Sheet1!$C:$H,6,FALSE)</f>
        <v>谢明政</v>
      </c>
      <c r="I53" s="12" t="s">
        <v>183</v>
      </c>
      <c r="J53" s="15" t="s">
        <v>18</v>
      </c>
    </row>
    <row r="54" customHeight="1" spans="1:10">
      <c r="A54" s="12">
        <v>52</v>
      </c>
      <c r="B54" s="13" t="s">
        <v>194</v>
      </c>
      <c r="C54" s="32" t="s">
        <v>195</v>
      </c>
      <c r="D54" s="32" t="s">
        <v>25</v>
      </c>
      <c r="E54" s="13" t="s">
        <v>14</v>
      </c>
      <c r="F54" s="32" t="s">
        <v>196</v>
      </c>
      <c r="G54" s="12" t="s">
        <v>197</v>
      </c>
      <c r="H54" s="15" t="str">
        <f>VLOOKUP(C54,[1]Sheet1!$C:$H,6,FALSE)</f>
        <v>张健恺</v>
      </c>
      <c r="I54" s="12" t="s">
        <v>183</v>
      </c>
      <c r="J54" s="15" t="s">
        <v>18</v>
      </c>
    </row>
    <row r="55" customHeight="1" spans="1:10">
      <c r="A55" s="12">
        <v>53</v>
      </c>
      <c r="B55" s="13" t="s">
        <v>198</v>
      </c>
      <c r="C55" s="32" t="s">
        <v>199</v>
      </c>
      <c r="D55" s="32" t="s">
        <v>25</v>
      </c>
      <c r="E55" s="13" t="s">
        <v>44</v>
      </c>
      <c r="F55" s="32" t="s">
        <v>200</v>
      </c>
      <c r="G55" s="12" t="s">
        <v>201</v>
      </c>
      <c r="H55" s="15" t="str">
        <f>VLOOKUP(C55,[1]Sheet1!$C:$H,6,FALSE)</f>
        <v>谢文刚</v>
      </c>
      <c r="I55" s="12" t="s">
        <v>183</v>
      </c>
      <c r="J55" s="15" t="s">
        <v>18</v>
      </c>
    </row>
    <row r="56" customHeight="1" spans="1:10">
      <c r="A56" s="12">
        <v>54</v>
      </c>
      <c r="B56" s="13" t="s">
        <v>202</v>
      </c>
      <c r="C56" s="32" t="s">
        <v>203</v>
      </c>
      <c r="D56" s="32" t="s">
        <v>13</v>
      </c>
      <c r="E56" s="13" t="s">
        <v>44</v>
      </c>
      <c r="F56" s="32" t="s">
        <v>21</v>
      </c>
      <c r="G56" s="12" t="s">
        <v>204</v>
      </c>
      <c r="H56" s="15" t="str">
        <f>VLOOKUP(C56,[1]Sheet1!$C:$H,6,FALSE)</f>
        <v>王学佳</v>
      </c>
      <c r="I56" s="12" t="s">
        <v>183</v>
      </c>
      <c r="J56" s="15" t="s">
        <v>18</v>
      </c>
    </row>
    <row r="57" customHeight="1" spans="1:10">
      <c r="A57" s="12">
        <v>55</v>
      </c>
      <c r="B57" s="13" t="s">
        <v>205</v>
      </c>
      <c r="C57" s="32" t="s">
        <v>206</v>
      </c>
      <c r="D57" s="32" t="s">
        <v>13</v>
      </c>
      <c r="E57" s="13" t="s">
        <v>14</v>
      </c>
      <c r="F57" s="32" t="s">
        <v>196</v>
      </c>
      <c r="G57" s="12" t="s">
        <v>207</v>
      </c>
      <c r="H57" s="15" t="str">
        <f>VLOOKUP(C57,[1]Sheet1!$C:$H,6,FALSE)</f>
        <v>陈思宇</v>
      </c>
      <c r="I57" s="12" t="s">
        <v>183</v>
      </c>
      <c r="J57" s="15" t="s">
        <v>18</v>
      </c>
    </row>
    <row r="58" customHeight="1" spans="1:10">
      <c r="A58" s="12">
        <v>56</v>
      </c>
      <c r="B58" s="13" t="s">
        <v>208</v>
      </c>
      <c r="C58" s="32" t="s">
        <v>209</v>
      </c>
      <c r="D58" s="32" t="s">
        <v>25</v>
      </c>
      <c r="E58" s="13" t="s">
        <v>14</v>
      </c>
      <c r="F58" s="32" t="s">
        <v>200</v>
      </c>
      <c r="G58" s="12" t="s">
        <v>210</v>
      </c>
      <c r="H58" s="15" t="str">
        <f>VLOOKUP(C58,[1]Sheet1!$C:$H,6,FALSE)</f>
        <v>袁明龙</v>
      </c>
      <c r="I58" s="12" t="s">
        <v>183</v>
      </c>
      <c r="J58" s="15" t="s">
        <v>18</v>
      </c>
    </row>
  </sheetData>
  <mergeCells count="1">
    <mergeCell ref="A1:J1"/>
  </mergeCells>
  <pageMargins left="0.75" right="0.75" top="1" bottom="1" header="0.5" footer="0.5"/>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NetdiskSupbooks xmlns="http://www.wps.cn/et/2019/netdiskSupbooks">
  <NetdiskSupbook Target="\Users\huawei\AppData\Local\kingsoft\WPS%20Cloud%20Files\userdata\qing\filecache\.1123068771\cachedata\8809AEA132A04ADFBA2A6AC8BAD3C97D\28届君政信息(1).xlsx" FileId="449354564265" NetdiskName="yunwps"/>
</NetdiskSupbooks>
</file>

<file path=customXml/itemProps1.xml><?xml version="1.0" encoding="utf-8"?>
<ds:datastoreItem xmlns:ds="http://schemas.openxmlformats.org/officeDocument/2006/customXml" ds:itemID="{8CA11897-456E-43AF-AC28-93E1BBEC0A59}">
  <ds:schemaRefs>
    <ds:schemaRef ds:uri="http://www.wps.cn/et/2019/netdiskSupbooks"/>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洲中立</cp:lastModifiedBy>
  <dcterms:created xsi:type="dcterms:W3CDTF">2021-03-28T15:55:00Z</dcterms:created>
  <cp:lastPrinted>2024-03-29T05:30:00Z</cp:lastPrinted>
  <dcterms:modified xsi:type="dcterms:W3CDTF">2026-04-09T10:07:56Z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79D097A6E07E49668E28A503C3088521</vt:lpwstr>
  </property>
  <property fmtid="{D5CDD505-2E9C-101B-9397-08002B2CF9AE}" pid="3" name="KSOProductBuildVer">
    <vt:lpwstr>2052-12.1.0.25225</vt:lpwstr>
  </property>
  <property fmtid="{D5CDD505-2E9C-101B-9397-08002B2CF9AE}" pid="4" name="CalculationRule">
    <vt:i4>0</vt:i4>
  </property>
</Properties>
</file>